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1FB08B63-7B2D-444E-B98B-0C9AED82A97D}" xr6:coauthVersionLast="45" xr6:coauthVersionMax="45" xr10:uidLastSave="{00000000-0000-0000-0000-000000000000}"/>
  <workbookProtection workbookAlgorithmName="SHA-512" workbookHashValue="wk3r7MJM+3yfQ+bvch6+kvBtwZR7wNz9dK3WMdJAs/2lGOMr9JErC0R0rjO3B+N5HSYF0ckLR1vRd3ZJwOTyIw==" workbookSaltValue="UvKTsiFaH1d8CgkOeCcHnw==" workbookSpinCount="100000" lockStructure="1"/>
  <bookViews>
    <workbookView xWindow="1275" yWindow="-120" windowWidth="46875" windowHeight="1395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dXdata!$A$16:$AH$68</definedName>
    <definedName name="DATA" localSheetId="3">'dXdata - Annual'!$F$12:$I$46</definedName>
    <definedName name="DATA" localSheetId="2">'dXdata - Monthly'!$F$12:$BF$46</definedName>
    <definedName name="DATES" localSheetId="5">dXdata!$A$16:$A$68</definedName>
    <definedName name="DATES" localSheetId="3">'dXdata - Annual'!$F$12:$I$12</definedName>
    <definedName name="DATES" localSheetId="2">'dXdata - Monthly'!$F$12:$BF$12</definedName>
    <definedName name="IDS" localSheetId="5">dXdata!$B$7:$AH$7</definedName>
    <definedName name="IDS" localSheetId="3">'dXdata - Annual'!$B$7:$AH$7</definedName>
    <definedName name="IDS" localSheetId="2">'dXdata - Monthly'!$B$7:$AH$7</definedName>
    <definedName name="OBS" localSheetId="5">dXdata!$B$16:$AH$68</definedName>
    <definedName name="OBS" localSheetId="3">'dXdata - Annual'!$F$13:$I$46</definedName>
    <definedName name="OBS" localSheetId="2">'dXdata - Monthly'!$F$13:$BF$46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36" i="1" l="1"/>
  <c r="AW36" i="1"/>
  <c r="AV37" i="1"/>
  <c r="AW37" i="1"/>
  <c r="AV38" i="1"/>
  <c r="AW38" i="1"/>
  <c r="AV39" i="1"/>
  <c r="AW39" i="1"/>
  <c r="AV28" i="1"/>
  <c r="AW28" i="1"/>
  <c r="AV29" i="1"/>
  <c r="AW29" i="1"/>
  <c r="AV30" i="1"/>
  <c r="AW30" i="1"/>
  <c r="AV31" i="1"/>
  <c r="AW31" i="1"/>
  <c r="AV32" i="1"/>
  <c r="AW32" i="1"/>
  <c r="AV33" i="1"/>
  <c r="AW33" i="1"/>
  <c r="AV34" i="1"/>
  <c r="AW34" i="1"/>
  <c r="AV24" i="1"/>
  <c r="AW24" i="1"/>
  <c r="AV25" i="1"/>
  <c r="AW25" i="1"/>
  <c r="AV26" i="1"/>
  <c r="AW26" i="1"/>
  <c r="AV17" i="1"/>
  <c r="AW17" i="1"/>
  <c r="AV18" i="1"/>
  <c r="AW18" i="1"/>
  <c r="AV19" i="1"/>
  <c r="AW19" i="1"/>
  <c r="AV20" i="1"/>
  <c r="AW20" i="1"/>
  <c r="AV21" i="1"/>
  <c r="AW21" i="1"/>
  <c r="AV22" i="1"/>
  <c r="AW22" i="1"/>
  <c r="AV14" i="1"/>
  <c r="AW14" i="1"/>
  <c r="AV15" i="1"/>
  <c r="AW15" i="1"/>
  <c r="AV5" i="1"/>
  <c r="AW5" i="1"/>
  <c r="AV6" i="1"/>
  <c r="AW6" i="1"/>
  <c r="AV7" i="1"/>
  <c r="AW7" i="1"/>
  <c r="AV8" i="1"/>
  <c r="AW8" i="1"/>
  <c r="AV9" i="1"/>
  <c r="AW9" i="1"/>
  <c r="AV10" i="1"/>
  <c r="AW10" i="1"/>
  <c r="AV11" i="1"/>
  <c r="AW11" i="1"/>
  <c r="AV12" i="1"/>
  <c r="AW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<sst xmlns="http://schemas.openxmlformats.org/spreadsheetml/2006/main" count="652" uniqueCount="262">
  <si>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</si>
  <si>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</si>
  <si>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</si>
  <si>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</si>
  <si>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</si>
  <si>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</si>
  <si>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</si>
  <si>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</si>
  <si>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</si>
  <si>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</si>
  <si>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</si>
  <si>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</si>
  <si>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</si>
  <si>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</si>
  <si>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</si>
  <si>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</si>
  <si>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</si>
  <si>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</si>
  <si>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</si>
  <si>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</si>
  <si>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</si>
  <si>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</si>
  <si>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</si>
  <si>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</si>
  <si>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</si>
  <si>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</si>
  <si>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</si>
  <si>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</si>
  <si>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</si>
  <si>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</si>
  <si>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</si>
  <si>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</si>
  <si>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</si>
  <si>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</si>
  <si>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</si>
  <si>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</si>
  <si>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</si>
  <si>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</si>
  <si>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</si>
  <si>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</si>
  <si>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</si>
  <si>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</si>
  <si>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</si>
  <si>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</si>
  <si>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</si>
  <si>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</si>
  <si>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</si>
  <si>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</si>
  <si>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</si>
  <si>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</si>
  <si>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</si>
  <si>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</si>
  <si>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</si>
  <si>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</si>
  <si>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</si>
  <si>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</si>
  <si>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</si>
  <si>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</si>
  <si>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</si>
  <si>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</si>
  <si>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</si>
  <si>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</si>
  <si>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</si>
  <si>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</si>
  <si>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</si>
  <si>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</si>
  <si>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</si>
  <si>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</si>
  <si>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</si>
  <si>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</si>
  <si>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</si>
  <si>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</si>
  <si>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</si>
  <si>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</si>
  <si>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</si>
  <si>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</si>
  <si>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</si>
  <si>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</si>
  <si>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</si>
  <si>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</si>
  <si>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</si>
  <si>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</si>
  <si>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</si>
  <si>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</si>
  <si>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</si>
  <si>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</si>
  <si>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</si>
  <si>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</si>
  <si>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</si>
  <si>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</si>
  <si>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</si>
  <si>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</si>
  <si>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</si>
  <si>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</si>
  <si>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</si>
  <si>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</si>
  <si>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</si>
  <si>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</si>
  <si>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</si>
  <si>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</si>
  <si>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</si>
  <si>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</si>
  <si>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</si>
  <si>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</si>
  <si>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</si>
  <si>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</si>
  <si>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</si>
  <si>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</si>
  <si>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</si>
  <si>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</si>
  <si>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</si>
  <si>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</si>
  <si>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</si>
  <si>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</si>
  <si>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</si>
  <si>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</si>
  <si>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</si>
  <si>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</si>
  <si>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</si>
  <si>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</si>
  <si>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</si>
  <si>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</si>
  <si>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</si>
  <si>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</si>
  <si>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</si>
  <si>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</si>
  <si>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</si>
  <si>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</si>
  <si>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</si>
  <si>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</si>
  <si>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</si>
  <si>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</si>
  <si>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</si>
  <si>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</si>
  <si>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</si>
  <si>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</si>
  <si>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</si>
  <si>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</si>
  <si>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</si>
  <si>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</si>
  <si>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</si>
  <si>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</si>
  <si>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</si>
  <si>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</si>
  <si>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</si>
  <si>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</si>
  <si>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</si>
  <si>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</si>
  <si>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</si>
  <si>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</si>
  <si>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</si>
  <si>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</si>
  <si>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</si>
  <si>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</si>
  <si>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</si>
  <si>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</si>
  <si>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</si>
  <si>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</si>
  <si>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</si>
  <si>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</si>
  <si>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</si>
  <si>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</si>
  <si>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</si>
  <si>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</si>
  <si>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</si>
  <si>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</si>
  <si>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</si>
  <si>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</si>
  <si>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</si>
  <si>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</si>
  <si>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</si>
  <si>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</si>
  <si>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</si>
  <si>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</si>
  <si>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</si>
  <si>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</si>
  <si>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</si>
  <si>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</si>
  <si>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</si>
  <si>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</si>
  <si>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</si>
  <si>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</si>
  <si>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</si>
  <si>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</si>
  <si>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</si>
  <si>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</si>
  <si>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</si>
  <si>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</si>
  <si>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</si>
  <si>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</si>
  <si>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</si>
  <si>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</si>
  <si>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</si>
  <si>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</si>
  <si>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</si>
  <si>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</si>
  <si>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</si>
  <si>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</si>
  <si>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</si>
  <si>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</si>
  <si>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</si>
  <si>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</si>
  <si>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</si>
  <si>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</si>
  <si>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</si>
  <si>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</si>
  <si>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</si>
  <si>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</si>
  <si>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</si>
  <si>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</si>
  <si>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</si>
  <si>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</si>
  <si>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</si>
  <si>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</si>
  <si>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</si>
  <si>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</si>
  <si>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</si>
  <si>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</si>
  <si>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</si>
  <si>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</si>
  <si>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</si>
  <si>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</si>
  <si>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</si>
  <si>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</si>
  <si>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</si>
  <si>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</si>
  <si>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</si>
  <si>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</si>
  <si>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</si>
  <si>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</si>
  <si>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</si>
  <si>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</si>
  <si>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</si>
  <si>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</si>
  <si>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</si>
  <si>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</si>
  <si>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</si>
  <si>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</si>
  <si>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</si>
  <si>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</si>
  <si>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</si>
  <si>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</si>
  <si>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</si>
  <si>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</si>
  <si>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</si>
  <si>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</si>
  <si>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</si>
  <si>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</si>
  <si>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</si>
  <si>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</si>
  <si>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</si>
  <si>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</si>
  <si>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</si>
  <si>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</si>
  <si>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</si>
  <si>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</si>
  <si>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</si>
  <si>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</si>
  <si>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</si>
  <si>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Note 3. Calgary CMA residential data have been replaced by City of Calgary residential data.</t>
  </si>
  <si>
    <t>May 2021</t>
  </si>
  <si>
    <t>Updated by Corporate Economics on June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</si>
</sst>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11">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0" fontId="30" fillId="6" borderId="9" xfId="0"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R1870"/>
  <sheetViews>
    <sheetView showGridLines="0" showRowColHeaders="0" tabSelected="1" topLeftCell="E1" zoomScale="85" zoomScaleNormal="85" workbookViewId="0">
      <selection activeCell="AW1" sqref="AW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6.140625" style="22" customWidth="1"/>
    <col min="6" max="8" width="7.5703125" style="138" customWidth="1"/>
    <col min="9" max="32" width="7.85546875" style="138" hidden="1" customWidth="1"/>
    <col min="33" max="49" width="7.85546875" style="138" customWidth="1"/>
    <col min="50" max="50" width="9.140625" style="12" customWidth="1"/>
    <col min="51" max="13639" width="0" style="5" hidden="1"/>
    <col min="13640" max="13642" width="0" style="4" hidden="1"/>
    <col min="13643" max="16384" width="9.140625" style="4" hidden="1"/>
  </cols>
  <sheetData>
    <row r="1" spans="1:13639"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row>
    <row r="2" spans="1:13639"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t="s">
        <v>261</v>
      </c>
    </row>
    <row r="3" spans="1:13639"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3">
        <v>44317</v>
      </c>
      <c r="AX3" s="63"/>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row>
    <row r="4" spans="1:13639" s="71" customFormat="1" ht="13.5" customHeight="1" thickBot="1" x14ac:dyDescent="0.25">
      <c r="A4" s="65"/>
      <c r="B4" s="66" t="s">
        <v>5</v>
      </c>
      <c r="C4" s="67"/>
      <c r="D4" s="68"/>
      <c r="E4" s="298" t="s">
        <v>5</v>
      </c>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300"/>
      <c r="AT4" s="300"/>
      <c r="AU4" s="300"/>
      <c r="AV4" s="300"/>
      <c r="AW4" s="301"/>
      <c r="AX4" s="69"/>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row>
    <row r="5" spans="1:13639"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264">
        <f>'dXdata - Monthly'!BF16/100</f>
        <v>8.900000000000001E-2</v>
      </c>
    </row>
    <row r="6" spans="1:13639" s="77" customFormat="1" ht="16.5" customHeight="1" x14ac:dyDescent="0.2">
      <c r="A6" s="73">
        <v>2</v>
      </c>
      <c r="B6" s="74" t="s">
        <v>8</v>
      </c>
      <c r="C6" s="75" t="s">
        <v>9</v>
      </c>
      <c r="D6" s="76"/>
      <c r="E6" s="91" t="s">
        <v>237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267">
        <f>'dXdata - Monthly'!BF17/100</f>
        <v>8.3000000000000004E-2</v>
      </c>
      <c r="AX6" s="69"/>
    </row>
    <row r="7" spans="1:13639" s="69" customFormat="1" ht="16.5" customHeight="1" x14ac:dyDescent="0.2">
      <c r="A7" s="139">
        <v>3</v>
      </c>
      <c r="B7" s="140" t="s">
        <v>10</v>
      </c>
      <c r="C7" s="141" t="s">
        <v>11</v>
      </c>
      <c r="D7" s="142"/>
      <c r="E7" s="155" t="s">
        <v>238</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272">
        <f>'dXdata - Monthly'!BF18</f>
        <v>845.8</v>
      </c>
    </row>
    <row r="8" spans="1:13639" s="81" customFormat="1" ht="31.5" customHeight="1" x14ac:dyDescent="0.2">
      <c r="A8" s="73">
        <v>4</v>
      </c>
      <c r="B8" s="78" t="s">
        <v>12</v>
      </c>
      <c r="C8" s="78" t="s">
        <v>13</v>
      </c>
      <c r="D8" s="79"/>
      <c r="E8" s="91" t="s">
        <v>239</v>
      </c>
      <c r="F8" s="120">
        <f>'dXdata - Annual'!G19</f>
        <v>54105</v>
      </c>
      <c r="G8" s="120">
        <f>'dXdata - Annual'!H19</f>
        <v>50613.333333333336</v>
      </c>
      <c r="H8" s="120">
        <f>'dXdata - Annual'!I19</f>
        <v>83407.5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178330</v>
      </c>
      <c r="AS8" s="273">
        <f>'dXdata - Monthly'!BB19</f>
        <v>182630</v>
      </c>
      <c r="AT8" s="230">
        <f>'dXdata - Monthly'!BC19</f>
        <v>179320</v>
      </c>
      <c r="AU8" s="230">
        <f>'dXdata - Monthly'!BD19</f>
        <v>171580</v>
      </c>
      <c r="AV8" s="230" t="e">
        <f>'dXdata - Monthly'!BE19</f>
        <v>#N/A</v>
      </c>
      <c r="AW8" s="274" t="e">
        <f>'dXdata - Monthly'!BF19</f>
        <v>#N/A</v>
      </c>
      <c r="AX8" s="80"/>
    </row>
    <row r="9" spans="1:13639" s="69" customFormat="1" ht="16.5" customHeight="1" x14ac:dyDescent="0.2">
      <c r="A9" s="139">
        <v>5</v>
      </c>
      <c r="B9" s="140" t="s">
        <v>14</v>
      </c>
      <c r="C9" s="141" t="s">
        <v>15</v>
      </c>
      <c r="D9" s="142"/>
      <c r="E9" s="155" t="s">
        <v>240</v>
      </c>
      <c r="F9" s="143">
        <f>'dXdata - Annual'!G20/100</f>
        <v>-0.25384420897786564</v>
      </c>
      <c r="G9" s="143">
        <f>'dXdata - Annual'!H20/100</f>
        <v>-6.4535009087268502E-2</v>
      </c>
      <c r="H9" s="143">
        <f>'dXdata - Annual'!I20/100</f>
        <v>0.6479353266596416</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2.4281045751633985</v>
      </c>
      <c r="AS9" s="275">
        <f>'dXdata - Monthly'!BB20/100</f>
        <v>2.3845441067457376</v>
      </c>
      <c r="AT9" s="231">
        <f>'dXdata - Monthly'!BC20/100</f>
        <v>2.3318468970642883</v>
      </c>
      <c r="AU9" s="231">
        <f>'dXdata - Monthly'!BD20/100</f>
        <v>1.9130730050933784</v>
      </c>
      <c r="AV9" s="231" t="e">
        <f>'dXdata - Monthly'!BE20/100</f>
        <v>#N/A</v>
      </c>
      <c r="AW9" s="276" t="e">
        <f>'dXdata - Monthly'!BF20/100</f>
        <v>#N/A</v>
      </c>
    </row>
    <row r="10" spans="1:13639" s="77" customFormat="1" ht="31.5" customHeight="1" x14ac:dyDescent="0.2">
      <c r="A10" s="73">
        <v>6</v>
      </c>
      <c r="B10" s="74" t="s">
        <v>16</v>
      </c>
      <c r="C10" s="75" t="s">
        <v>13</v>
      </c>
      <c r="D10" s="76"/>
      <c r="E10" s="91" t="s">
        <v>241</v>
      </c>
      <c r="F10" s="120">
        <f>'dXdata - Annual'!G21</f>
        <v>17529.166666666668</v>
      </c>
      <c r="G10" s="120">
        <f>'dXdata - Annual'!H21</f>
        <v>15999.166666666666</v>
      </c>
      <c r="H10" s="120">
        <f>'dXdata - Annual'!I21</f>
        <v>28575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62810</v>
      </c>
      <c r="AS10" s="273">
        <f>'dXdata - Monthly'!BB21</f>
        <v>60770</v>
      </c>
      <c r="AT10" s="230">
        <f>'dXdata - Monthly'!BC21</f>
        <v>59710</v>
      </c>
      <c r="AU10" s="230">
        <f>'dXdata - Monthly'!BD21</f>
        <v>57830</v>
      </c>
      <c r="AV10" s="230" t="e">
        <f>'dXdata - Monthly'!BE21</f>
        <v>#N/A</v>
      </c>
      <c r="AW10" s="274" t="e">
        <f>'dXdata - Monthly'!BF21</f>
        <v>#N/A</v>
      </c>
      <c r="AX10" s="69"/>
    </row>
    <row r="11" spans="1:13639" s="82" customFormat="1" ht="16.5" customHeight="1" x14ac:dyDescent="0.2">
      <c r="A11" s="139">
        <v>7</v>
      </c>
      <c r="B11" s="140" t="s">
        <v>17</v>
      </c>
      <c r="C11" s="141" t="s">
        <v>15</v>
      </c>
      <c r="D11" s="142"/>
      <c r="E11" s="155" t="s">
        <v>240</v>
      </c>
      <c r="F11" s="143">
        <f>'dXdata - Annual'!G22/100</f>
        <v>-0.29177468772095205</v>
      </c>
      <c r="G11" s="143">
        <f>'dXdata - Annual'!H22/100</f>
        <v>-8.7283099595911628E-2</v>
      </c>
      <c r="H11" s="143">
        <f>'dXdata - Annual'!I22/100</f>
        <v>0.78603052242304283</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2.8676108374384235</v>
      </c>
      <c r="AS11" s="275">
        <f>'dXdata - Monthly'!BB22/100</f>
        <v>2.6367444643925793</v>
      </c>
      <c r="AT11" s="231">
        <f>'dXdata - Monthly'!BC22/100</f>
        <v>2.5733093955715147</v>
      </c>
      <c r="AU11" s="231">
        <f>'dXdata - Monthly'!BD22/100</f>
        <v>2.1601092896174863</v>
      </c>
      <c r="AV11" s="231" t="e">
        <f>'dXdata - Monthly'!BE22/100</f>
        <v>#N/A</v>
      </c>
      <c r="AW11" s="276" t="e">
        <f>'dXdata - Monthly'!BF22/100</f>
        <v>#N/A</v>
      </c>
    </row>
    <row r="12" spans="1:13639" s="77" customFormat="1" ht="16.5" customHeight="1" thickBot="1" x14ac:dyDescent="0.25">
      <c r="A12" s="73">
        <v>8</v>
      </c>
      <c r="B12" s="83" t="s">
        <v>18</v>
      </c>
      <c r="C12" s="84" t="s">
        <v>11</v>
      </c>
      <c r="D12" s="85"/>
      <c r="E12" s="91" t="s">
        <v>242</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77">
        <f>'dXdata - Monthly'!BF29</f>
        <v>1324.7882165541523</v>
      </c>
      <c r="AX12" s="69"/>
    </row>
    <row r="13" spans="1:13639" s="71" customFormat="1" ht="16.5" customHeight="1" thickBot="1" x14ac:dyDescent="0.25">
      <c r="A13" s="72"/>
      <c r="B13" s="66" t="s">
        <v>19</v>
      </c>
      <c r="C13" s="67"/>
      <c r="D13" s="68"/>
      <c r="E13" s="302" t="s">
        <v>19</v>
      </c>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4"/>
      <c r="AT13" s="304"/>
      <c r="AU13" s="304"/>
      <c r="AV13" s="304"/>
      <c r="AW13" s="305"/>
      <c r="AX13" s="69"/>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row>
    <row r="14" spans="1:13639"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70">
        <f>'dXdata - Monthly'!BF27</f>
        <v>65.17</v>
      </c>
    </row>
    <row r="15" spans="1:13639"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71">
        <f>'dXdata - Monthly'!BF28</f>
        <v>2.7873000000000001</v>
      </c>
      <c r="AX15" s="88"/>
    </row>
    <row r="16" spans="1:13639" s="71" customFormat="1" ht="16.5" customHeight="1" thickBot="1" x14ac:dyDescent="0.25">
      <c r="A16" s="72"/>
      <c r="B16" s="66" t="s">
        <v>24</v>
      </c>
      <c r="C16" s="67"/>
      <c r="D16" s="68"/>
      <c r="E16" s="302" t="s">
        <v>24</v>
      </c>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4"/>
      <c r="AT16" s="304"/>
      <c r="AU16" s="304"/>
      <c r="AV16" s="304"/>
      <c r="AW16" s="305"/>
      <c r="AX16" s="69"/>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row>
    <row r="17" spans="1:13639" s="69" customFormat="1" ht="16.5" customHeight="1" x14ac:dyDescent="0.2">
      <c r="A17" s="139">
        <v>14</v>
      </c>
      <c r="B17" s="152" t="s">
        <v>25</v>
      </c>
      <c r="C17" s="141" t="s">
        <v>26</v>
      </c>
      <c r="D17" s="142"/>
      <c r="E17" s="226" t="s">
        <v>245</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264">
        <f>'dXdata - Monthly'!BF14/100</f>
        <v>2.9126213592233219E-2</v>
      </c>
    </row>
    <row r="18" spans="1:13639" s="77" customFormat="1" ht="16.5" customHeight="1" x14ac:dyDescent="0.2">
      <c r="A18" s="73">
        <v>15</v>
      </c>
      <c r="B18" s="74" t="s">
        <v>27</v>
      </c>
      <c r="C18" s="75" t="s">
        <v>15</v>
      </c>
      <c r="D18" s="76"/>
      <c r="E18" s="227" t="s">
        <v>244</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267">
        <f>'dXdata - Monthly'!BF15/100</f>
        <v>3.6002939015429947E-2</v>
      </c>
      <c r="AX18" s="69"/>
    </row>
    <row r="19" spans="1:13639"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268">
        <f>'dXdata - Monthly'!BF23/100</f>
        <v>-4.6058458813108771E-2</v>
      </c>
    </row>
    <row r="20" spans="1:13639"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3.0664468883636831E-2</v>
      </c>
      <c r="AV20" s="119" t="e">
        <f>'dXdata - Monthly'!BE24/100</f>
        <v>#N/A</v>
      </c>
      <c r="AW20" s="267" t="e">
        <f>'dXdata - Monthly'!BF24/100</f>
        <v>#N/A</v>
      </c>
      <c r="AX20" s="69"/>
    </row>
    <row r="21" spans="1:13639"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268">
        <f>'dXdata - Monthly'!BF25/100</f>
        <v>-3.4883720930232398E-2</v>
      </c>
    </row>
    <row r="22" spans="1:13639"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269">
        <f>'dXdata - Monthly'!BF26/100</f>
        <v>-3.9519139904881428E-2</v>
      </c>
      <c r="AX22" s="69"/>
    </row>
    <row r="23" spans="1:13639" s="71" customFormat="1" ht="16.5" customHeight="1" thickBot="1" x14ac:dyDescent="0.25">
      <c r="A23" s="72"/>
      <c r="B23" s="66" t="s">
        <v>36</v>
      </c>
      <c r="C23" s="67"/>
      <c r="D23" s="68"/>
      <c r="E23" s="302" t="s">
        <v>36</v>
      </c>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4"/>
      <c r="AT23" s="304"/>
      <c r="AU23" s="304"/>
      <c r="AV23" s="304"/>
      <c r="AW23" s="306"/>
      <c r="AX23" s="69"/>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row>
    <row r="24" spans="1:13639" s="88" customFormat="1" ht="16.5" customHeight="1" x14ac:dyDescent="0.2">
      <c r="A24" s="139">
        <v>21</v>
      </c>
      <c r="B24" s="152" t="s">
        <v>37</v>
      </c>
      <c r="C24" s="141" t="s">
        <v>15</v>
      </c>
      <c r="D24" s="142"/>
      <c r="E24" s="155" t="s">
        <v>219</v>
      </c>
      <c r="F24" s="157">
        <f>'dXdata - Annual'!G30/100</f>
        <v>2.5904819974872373E-2</v>
      </c>
      <c r="G24" s="157">
        <f>'dXdata - Annual'!H30/100</f>
        <v>1.8031737544440318E-2</v>
      </c>
      <c r="H24" s="154">
        <f>'dXdata - Annual'!I30/100</f>
        <v>-5.196072192787482E-2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1.9310480717595002E-2</v>
      </c>
      <c r="AH24" s="145">
        <f>'dXdata - Monthly'!AQ30/100</f>
        <v>2.4235696161087006E-2</v>
      </c>
      <c r="AI24" s="145">
        <f>'dXdata - Monthly'!AR30/100</f>
        <v>-5.5843254280838472E-2</v>
      </c>
      <c r="AJ24" s="145">
        <f>'dXdata - Monthly'!AS30/100</f>
        <v>-0.1652537355126481</v>
      </c>
      <c r="AK24" s="145">
        <f>'dXdata - Monthly'!AT30/100</f>
        <v>-0.13169552980449895</v>
      </c>
      <c r="AL24" s="145">
        <f>'dXdata - Monthly'!AU30/100</f>
        <v>-8.0899621960619297E-2</v>
      </c>
      <c r="AM24" s="145">
        <f>'dXdata - Monthly'!AV30/100</f>
        <v>-5.6582945786380116E-2</v>
      </c>
      <c r="AN24" s="145">
        <f>'dXdata - Monthly'!AW30/100</f>
        <v>-4.628301190324513E-2</v>
      </c>
      <c r="AO24" s="145">
        <f>'dXdata - Monthly'!AX30/100</f>
        <v>-3.9907904062875588E-2</v>
      </c>
      <c r="AP24" s="145">
        <f>'dXdata - Monthly'!AY30/100</f>
        <v>-3.3943381621143409E-2</v>
      </c>
      <c r="AQ24" s="145">
        <f>'dXdata - Monthly'!AZ30/100</f>
        <v>-2.6948033350785217E-2</v>
      </c>
      <c r="AR24" s="145">
        <f>'dXdata - Monthly'!BA30/100</f>
        <v>-2.8518019214481494E-2</v>
      </c>
      <c r="AS24" s="144">
        <f>'dXdata - Monthly'!BB30/100</f>
        <v>-2.2891932510590629E-2</v>
      </c>
      <c r="AT24" s="145">
        <f>'dXdata - Monthly'!BC30/100</f>
        <v>-2.1725253659418575E-2</v>
      </c>
      <c r="AU24" s="145">
        <f>'dXdata - Monthly'!BD30/100</f>
        <v>6.5711865081885534E-2</v>
      </c>
      <c r="AV24" s="145" t="e">
        <f>'dXdata - Monthly'!BE30/100</f>
        <v>#N/A</v>
      </c>
      <c r="AW24" s="264" t="e">
        <f>'dXdata - Monthly'!BF30/100</f>
        <v>#N/A</v>
      </c>
    </row>
    <row r="25" spans="1:13639"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65">
        <f>'dXdata - Monthly'!BF31/100</f>
        <v>2.4500000000000001E-2</v>
      </c>
      <c r="AX25" s="69"/>
    </row>
    <row r="26" spans="1:13639"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266">
        <f>'dXdata - Monthly'!BF32/100</f>
        <v>5.0000000000000001E-3</v>
      </c>
    </row>
    <row r="27" spans="1:13639" s="71" customFormat="1" ht="16.5" customHeight="1" thickBot="1" x14ac:dyDescent="0.25">
      <c r="A27" s="72"/>
      <c r="B27" s="66" t="s">
        <v>42</v>
      </c>
      <c r="C27" s="67"/>
      <c r="D27" s="68"/>
      <c r="E27" s="302" t="s">
        <v>42</v>
      </c>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4"/>
      <c r="AT27" s="304"/>
      <c r="AU27" s="304"/>
      <c r="AV27" s="304"/>
      <c r="AW27" s="306"/>
      <c r="AX27" s="69"/>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row>
    <row r="28" spans="1:13639"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7.3563914241699759</v>
      </c>
      <c r="AT28" s="233">
        <f>'dXdata - Monthly'!BC33</f>
        <v>7.4917757275700794</v>
      </c>
      <c r="AU28" s="233">
        <f>'dXdata - Monthly'!BD33</f>
        <v>7.4607638676941894</v>
      </c>
      <c r="AV28" s="233" t="e">
        <f>'dXdata - Monthly'!BE33</f>
        <v>#N/A</v>
      </c>
      <c r="AW28" s="259" t="e">
        <f>'dXdata - Monthly'!BF33</f>
        <v>#N/A</v>
      </c>
    </row>
    <row r="29" spans="1:13639"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2.945807443237634</v>
      </c>
      <c r="AT29" s="241">
        <f>'dXdata - Monthly'!BC34</f>
        <v>3.0153762124116876</v>
      </c>
      <c r="AU29" s="241">
        <f>'dXdata - Monthly'!BD34</f>
        <v>2.992975396270392</v>
      </c>
      <c r="AV29" s="241" t="e">
        <f>'dXdata - Monthly'!BE34</f>
        <v>#N/A</v>
      </c>
      <c r="AW29" s="260" t="e">
        <f>'dXdata - Monthly'!BF34</f>
        <v>#N/A</v>
      </c>
      <c r="AX29" s="69"/>
    </row>
    <row r="30" spans="1:13639" s="283" customFormat="1" ht="16.5" customHeight="1" x14ac:dyDescent="0.2">
      <c r="A30" s="139">
        <v>28</v>
      </c>
      <c r="B30" s="152" t="s">
        <v>49</v>
      </c>
      <c r="C30" s="141" t="s">
        <v>50</v>
      </c>
      <c r="D30" s="142"/>
      <c r="E30" s="282"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62">
        <f>'dXdata - Monthly'!BF36</f>
        <v>1581</v>
      </c>
    </row>
    <row r="31" spans="1:13639"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61" t="e">
        <f>'dXdata - Monthly'!BF37</f>
        <v>#N/A</v>
      </c>
      <c r="AX31" s="69"/>
    </row>
    <row r="32" spans="1:13639" s="69" customFormat="1" ht="16.5" customHeight="1" x14ac:dyDescent="0.2">
      <c r="A32" s="139">
        <v>31</v>
      </c>
      <c r="B32" s="152" t="s">
        <v>55</v>
      </c>
      <c r="C32" s="141" t="s">
        <v>54</v>
      </c>
      <c r="D32" s="142"/>
      <c r="E32" s="155" t="s">
        <v>256</v>
      </c>
      <c r="F32" s="170">
        <f>'dXdata - Annual'!G38</f>
        <v>16142</v>
      </c>
      <c r="G32" s="170">
        <f>'dXdata - Annual'!H38</f>
        <v>16344</v>
      </c>
      <c r="H32" s="173">
        <f>'dXdata - Annual'!I38</f>
        <v>16150</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1200</v>
      </c>
      <c r="AS32" s="254">
        <f>'dXdata - Monthly'!BB38</f>
        <v>1207</v>
      </c>
      <c r="AT32" s="255">
        <f>'dXdata - Monthly'!BC38</f>
        <v>1832</v>
      </c>
      <c r="AU32" s="255">
        <f>'dXdata - Monthly'!BD38</f>
        <v>2903</v>
      </c>
      <c r="AV32" s="255">
        <f>'dXdata - Monthly'!BE38</f>
        <v>3210</v>
      </c>
      <c r="AW32" s="262">
        <f>'dXdata - Monthly'!BF38</f>
        <v>2989</v>
      </c>
    </row>
    <row r="33" spans="1:50" s="77" customFormat="1" ht="16.5" customHeight="1" x14ac:dyDescent="0.2">
      <c r="A33" s="73">
        <v>32</v>
      </c>
      <c r="B33" s="92" t="s">
        <v>56</v>
      </c>
      <c r="C33" s="75" t="s">
        <v>53</v>
      </c>
      <c r="D33" s="76"/>
      <c r="E33" s="91" t="s">
        <v>258</v>
      </c>
      <c r="F33" s="287">
        <f>'dXdata - Annual'!G40</f>
        <v>46.65183087194012</v>
      </c>
      <c r="G33" s="287">
        <f>'dXdata - Annual'!H40</f>
        <v>52.876091879650602</v>
      </c>
      <c r="H33" s="288">
        <f>'dXdata - Annual'!I40</f>
        <v>57.318285065303812</v>
      </c>
      <c r="I33" s="289">
        <f>'dXdata - Monthly'!F40*100</f>
        <v>39.571968107427615</v>
      </c>
      <c r="J33" s="289">
        <f>'dXdata - Monthly'!G40*100</f>
        <v>54.249694997966657</v>
      </c>
      <c r="K33" s="289">
        <f>'dXdata - Monthly'!H40*100</f>
        <v>58.736517719568567</v>
      </c>
      <c r="L33" s="289">
        <f>'dXdata - Monthly'!I40*100</f>
        <v>59.799757281553397</v>
      </c>
      <c r="M33" s="289">
        <f>'dXdata - Monthly'!J40*100</f>
        <v>54.811174340403511</v>
      </c>
      <c r="N33" s="289">
        <f>'dXdata - Monthly'!K40*100</f>
        <v>56.99067909454061</v>
      </c>
      <c r="O33" s="289">
        <f>'dXdata - Monthly'!L40*100</f>
        <v>54.914458235491445</v>
      </c>
      <c r="P33" s="289">
        <f>'dXdata - Monthly'!M40*100</f>
        <v>53.25797872340425</v>
      </c>
      <c r="Q33" s="289">
        <f>'dXdata - Monthly'!N40*100</f>
        <v>44.764237599510103</v>
      </c>
      <c r="R33" s="289">
        <f>'dXdata - Monthly'!O40*100</f>
        <v>56.336405529953915</v>
      </c>
      <c r="S33" s="289">
        <f>'dXdata - Monthly'!P40*100</f>
        <v>68.461911693352732</v>
      </c>
      <c r="T33" s="289">
        <f>'dXdata - Monthly'!Q40*100</f>
        <v>82.324058919803605</v>
      </c>
      <c r="U33" s="290">
        <f>'dXdata - Monthly'!R40*100</f>
        <v>39.04723127035831</v>
      </c>
      <c r="V33" s="289">
        <f>'dXdata - Monthly'!S40*100</f>
        <v>45.337218984179849</v>
      </c>
      <c r="W33" s="289">
        <f>'dXdata - Monthly'!T40*100</f>
        <v>39.738751814223512</v>
      </c>
      <c r="X33" s="289">
        <f>'dXdata - Monthly'!U40*100</f>
        <v>42.480359147025816</v>
      </c>
      <c r="Y33" s="289">
        <f>'dXdata - Monthly'!V40*100</f>
        <v>39.509848831882735</v>
      </c>
      <c r="Z33" s="289">
        <f>'dXdata - Monthly'!W40*100</f>
        <v>48.979064357715174</v>
      </c>
      <c r="AA33" s="289">
        <f>'dXdata - Monthly'!X40*100</f>
        <v>52.245862884160758</v>
      </c>
      <c r="AB33" s="289">
        <f>'dXdata - Monthly'!Y40*100</f>
        <v>48.773307163886166</v>
      </c>
      <c r="AC33" s="289">
        <f>'dXdata - Monthly'!Z40*100</f>
        <v>41.056383668178867</v>
      </c>
      <c r="AD33" s="289">
        <f>'dXdata - Monthly'!AA40*100</f>
        <v>54.164956914238815</v>
      </c>
      <c r="AE33" s="289">
        <f>'dXdata - Monthly'!AB40*100</f>
        <v>61.233019853709514</v>
      </c>
      <c r="AF33" s="289">
        <f>'dXdata - Monthly'!AC40*100</f>
        <v>76.053639846743295</v>
      </c>
      <c r="AG33" s="290">
        <f>'dXdata - Monthly'!AP40*100</f>
        <v>36.444633008061096</v>
      </c>
      <c r="AH33" s="289">
        <f>'dXdata - Monthly'!AQ40*100</f>
        <v>47.278506158124749</v>
      </c>
      <c r="AI33" s="289">
        <f>'dXdata - Monthly'!AR40*100</f>
        <v>48.552522746071133</v>
      </c>
      <c r="AJ33" s="289">
        <f>'dXdata - Monthly'!AS40*100</f>
        <v>40.070175438596486</v>
      </c>
      <c r="AK33" s="289">
        <f>'dXdata - Monthly'!AT40*100</f>
        <v>44.563869367507237</v>
      </c>
      <c r="AL33" s="289">
        <f>'dXdata - Monthly'!AU40*100</f>
        <v>52.705530642750375</v>
      </c>
      <c r="AM33" s="289">
        <f>'dXdata - Monthly'!AV40*100</f>
        <v>60.741476332340284</v>
      </c>
      <c r="AN33" s="289">
        <f>'dXdata - Monthly'!AW40*100</f>
        <v>61.055081458494953</v>
      </c>
      <c r="AO33" s="289">
        <f>'dXdata - Monthly'!AX40*100</f>
        <v>62.331019364267448</v>
      </c>
      <c r="AP33" s="289">
        <f>'dXdata - Monthly'!AY40*100</f>
        <v>71.666666666666671</v>
      </c>
      <c r="AQ33" s="289">
        <f>'dXdata - Monthly'!AZ40*100</f>
        <v>83.207874927620153</v>
      </c>
      <c r="AR33" s="289">
        <f>'dXdata - Monthly'!BA40*100</f>
        <v>102.3890784982935</v>
      </c>
      <c r="AS33" s="290">
        <f>'dXdata - Monthly'!BB40*100</f>
        <v>53.644444444444439</v>
      </c>
      <c r="AT33" s="289">
        <f>'dXdata - Monthly'!BC40*100</f>
        <v>64.258155033321643</v>
      </c>
      <c r="AU33" s="289">
        <f>'dXdata - Monthly'!BD40*100</f>
        <v>65.368160324251292</v>
      </c>
      <c r="AV33" s="289">
        <f>'dXdata - Monthly'!BE40*100</f>
        <v>68.604402650138923</v>
      </c>
      <c r="AW33" s="291">
        <f>'dXdata - Monthly'!BF40*100</f>
        <v>65.519508987286272</v>
      </c>
      <c r="AX33" s="69"/>
    </row>
    <row r="34" spans="1:50" s="69" customFormat="1" ht="16.5" customHeight="1" thickBot="1" x14ac:dyDescent="0.25">
      <c r="A34" s="139">
        <v>33</v>
      </c>
      <c r="B34" s="158" t="s">
        <v>57</v>
      </c>
      <c r="C34" s="141" t="s">
        <v>44</v>
      </c>
      <c r="D34" s="160"/>
      <c r="E34" s="161" t="s">
        <v>257</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486.62</v>
      </c>
      <c r="AU34" s="197">
        <f>'dXdata - Monthly'!BD39/1000</f>
        <v>505.416</v>
      </c>
      <c r="AV34" s="197">
        <f>'dXdata - Monthly'!BE39/1000</f>
        <v>509.279</v>
      </c>
      <c r="AW34" s="263">
        <f>'dXdata - Monthly'!BF39/1000</f>
        <v>510.90800000000002</v>
      </c>
    </row>
    <row r="35" spans="1:50" s="69" customFormat="1" ht="16.5" customHeight="1" thickBot="1" x14ac:dyDescent="0.25">
      <c r="A35" s="139"/>
      <c r="B35" s="199" t="s">
        <v>58</v>
      </c>
      <c r="C35" s="200"/>
      <c r="D35" s="201"/>
      <c r="E35" s="307" t="s">
        <v>58</v>
      </c>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9"/>
      <c r="AT35" s="309"/>
      <c r="AU35" s="309"/>
      <c r="AV35" s="309"/>
      <c r="AW35" s="306"/>
    </row>
    <row r="36" spans="1:50"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6.6946950000000047</v>
      </c>
      <c r="AU36" s="245">
        <f>'dXdata - Monthly'!BD41</f>
        <v>7.1949350000000045</v>
      </c>
      <c r="AV36" s="245">
        <f>'dXdata - Monthly'!BE41</f>
        <v>7.5748360000000048</v>
      </c>
      <c r="AW36" s="246" t="e">
        <f>'dXdata - Monthly'!BF41</f>
        <v>#N/A</v>
      </c>
      <c r="AX36" s="93"/>
    </row>
    <row r="37" spans="1:50" s="93" customFormat="1" ht="16.5" customHeight="1" x14ac:dyDescent="0.2">
      <c r="A37" s="93">
        <v>36</v>
      </c>
      <c r="B37" s="152" t="s">
        <v>60</v>
      </c>
      <c r="C37" s="152" t="s">
        <v>47</v>
      </c>
      <c r="D37" s="174"/>
      <c r="E37" s="175" t="s">
        <v>221</v>
      </c>
      <c r="F37" s="164">
        <f>'dXdata - Annual'!G42</f>
        <v>77.901491000000007</v>
      </c>
      <c r="G37" s="164">
        <f>'dXdata - Annual'!H42</f>
        <v>76.406264999999991</v>
      </c>
      <c r="H37" s="165">
        <f>'dXdata - Annual'!I42</f>
        <v>65.061940000000021</v>
      </c>
      <c r="I37" s="188">
        <f>'dXdata - Monthly'!F42</f>
        <v>5.7062970000000002</v>
      </c>
      <c r="J37" s="188">
        <f>'dXdata - Monthly'!G42</f>
        <v>5.845961</v>
      </c>
      <c r="K37" s="188">
        <f>'dXdata - Monthly'!H42</f>
        <v>5.9934570000000003</v>
      </c>
      <c r="L37" s="188">
        <f>'dXdata - Monthly'!I42</f>
        <v>6.0675129999999999</v>
      </c>
      <c r="M37" s="188">
        <f>'dXdata - Monthly'!J42</f>
        <v>6.2361709999999997</v>
      </c>
      <c r="N37" s="188">
        <f>'dXdata - Monthly'!K42</f>
        <v>6.02888</v>
      </c>
      <c r="O37" s="188">
        <f>'dXdata - Monthly'!L42</f>
        <v>5.8826099999999997</v>
      </c>
      <c r="P37" s="188">
        <f>'dXdata - Monthly'!M42</f>
        <v>5.9851710000000002</v>
      </c>
      <c r="Q37" s="188">
        <f>'dXdata - Monthly'!N42</f>
        <v>5.9306179999999999</v>
      </c>
      <c r="R37" s="188">
        <f>'dXdata - Monthly'!O42</f>
        <v>6.1780889999999999</v>
      </c>
      <c r="S37" s="188">
        <f>'dXdata - Monthly'!P42</f>
        <v>6.339162</v>
      </c>
      <c r="T37" s="188">
        <f>'dXdata - Monthly'!Q42</f>
        <v>6.4113110000000004</v>
      </c>
      <c r="U37" s="202">
        <f>'dXdata - Monthly'!R42</f>
        <v>6.3642120000000002</v>
      </c>
      <c r="V37" s="188">
        <f>'dXdata - Monthly'!S42</f>
        <v>6.3569589999999998</v>
      </c>
      <c r="W37" s="188">
        <f>'dXdata - Monthly'!T42</f>
        <v>6.3289869999999997</v>
      </c>
      <c r="X37" s="188">
        <f>'dXdata - Monthly'!U42</f>
        <v>5.82972</v>
      </c>
      <c r="Y37" s="188">
        <f>'dXdata - Monthly'!V42</f>
        <v>6.3081069999999997</v>
      </c>
      <c r="Z37" s="188">
        <f>'dXdata - Monthly'!W42</f>
        <v>6.7391930000000002</v>
      </c>
      <c r="AA37" s="188">
        <f>'dXdata - Monthly'!X42</f>
        <v>6.8623640000000004</v>
      </c>
      <c r="AB37" s="188">
        <f>'dXdata - Monthly'!Y42</f>
        <v>6.769692</v>
      </c>
      <c r="AC37" s="188">
        <f>'dXdata - Monthly'!Z42</f>
        <v>6.8738140000000003</v>
      </c>
      <c r="AD37" s="188">
        <f>'dXdata - Monthly'!AA42</f>
        <v>6.8448929999999999</v>
      </c>
      <c r="AE37" s="188">
        <f>'dXdata - Monthly'!AB42</f>
        <v>6.4916739999999997</v>
      </c>
      <c r="AF37" s="188">
        <f>'dXdata - Monthly'!AC42</f>
        <v>6.1318760000000001</v>
      </c>
      <c r="AG37" s="247">
        <f>'dXdata - Monthly'!AP42</f>
        <v>6.1696910000000003</v>
      </c>
      <c r="AH37" s="248">
        <f>'dXdata - Monthly'!AQ42</f>
        <v>6.2203340000000003</v>
      </c>
      <c r="AI37" s="248">
        <f>'dXdata - Monthly'!AR42</f>
        <v>5.6785379999999996</v>
      </c>
      <c r="AJ37" s="248">
        <f>'dXdata - Monthly'!AS42</f>
        <v>4.6589400000000003</v>
      </c>
      <c r="AK37" s="248">
        <f>'dXdata - Monthly'!AT42</f>
        <v>4.7472500000000002</v>
      </c>
      <c r="AL37" s="248">
        <f>'dXdata - Monthly'!AU42</f>
        <v>5.0687870000000004</v>
      </c>
      <c r="AM37" s="248">
        <f>'dXdata - Monthly'!AV42</f>
        <v>5.194</v>
      </c>
      <c r="AN37" s="248">
        <f>'dXdata - Monthly'!AW42</f>
        <v>5.1634679999999999</v>
      </c>
      <c r="AO37" s="248">
        <f>'dXdata - Monthly'!AX42</f>
        <v>5.3405319999999996</v>
      </c>
      <c r="AP37" s="248">
        <f>'dXdata - Monthly'!AY42</f>
        <v>5.439127</v>
      </c>
      <c r="AQ37" s="248">
        <f>'dXdata - Monthly'!AZ42</f>
        <v>5.5792719999999996</v>
      </c>
      <c r="AR37" s="248">
        <f>'dXdata - Monthly'!BA42</f>
        <v>5.8020009999999997</v>
      </c>
      <c r="AS37" s="247">
        <f>'dXdata - Monthly'!BB42</f>
        <v>6.0685690000000001</v>
      </c>
      <c r="AT37" s="248">
        <f>'dXdata - Monthly'!BC42</f>
        <v>6.2868170000000001</v>
      </c>
      <c r="AU37" s="248">
        <f>'dXdata - Monthly'!BD42</f>
        <v>6.4906410000000001</v>
      </c>
      <c r="AV37" s="248">
        <f>'dXdata - Monthly'!BE42</f>
        <v>6.9144759999999996</v>
      </c>
      <c r="AW37" s="249" t="e">
        <f>'dXdata - Monthly'!BF42</f>
        <v>#N/A</v>
      </c>
    </row>
    <row r="38" spans="1:50"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53" t="e">
        <f>'dXdata - Monthly'!BF45</f>
        <v>#N/A</v>
      </c>
      <c r="AX38" s="93"/>
    </row>
    <row r="39" spans="1:50"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3444.8742199999997</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278.48419100000001</v>
      </c>
      <c r="AM39" s="251">
        <f>'dXdata - Monthly'!AV46</f>
        <v>329.010851</v>
      </c>
      <c r="AN39" s="251">
        <f>'dXdata - Monthly'!AW46</f>
        <v>333.61606999999998</v>
      </c>
      <c r="AO39" s="251">
        <f>'dXdata - Monthly'!AX46</f>
        <v>322.01396399999999</v>
      </c>
      <c r="AP39" s="251">
        <f>'dXdata - Monthly'!AY46</f>
        <v>327.502588</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2">
        <f>'dXdata - Monthly'!BF46</f>
        <v>474.43736799999999</v>
      </c>
    </row>
    <row r="40" spans="1:50" ht="21" customHeight="1" x14ac:dyDescent="0.2">
      <c r="E40" s="295" t="s">
        <v>243</v>
      </c>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6"/>
      <c r="AT40" s="296"/>
      <c r="AU40" s="280"/>
      <c r="AV40" s="292"/>
      <c r="AW40" s="279"/>
    </row>
    <row r="41" spans="1:50"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row>
    <row r="42" spans="1:50"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row>
    <row r="43" spans="1:50"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row>
    <row r="44" spans="1:50"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row>
    <row r="45" spans="1:50"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row>
    <row r="46" spans="1:50" ht="23.25" customHeight="1" x14ac:dyDescent="0.2">
      <c r="E46" s="297" t="s">
        <v>235</v>
      </c>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81"/>
      <c r="AV46" s="293"/>
      <c r="AW46" s="278"/>
    </row>
    <row r="47" spans="1:50" ht="10.5" customHeight="1" x14ac:dyDescent="0.2">
      <c r="E47" s="294" t="s">
        <v>246</v>
      </c>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58"/>
      <c r="AO47" s="258"/>
      <c r="AP47" s="258"/>
      <c r="AQ47" s="258"/>
      <c r="AR47" s="258"/>
      <c r="AS47" s="258"/>
      <c r="AT47" s="258"/>
      <c r="AU47" s="281"/>
      <c r="AV47" s="293"/>
      <c r="AW47" s="278"/>
    </row>
    <row r="48" spans="1:50" ht="12.75" customHeight="1" x14ac:dyDescent="0.2">
      <c r="E48" s="294" t="s">
        <v>259</v>
      </c>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84"/>
      <c r="AK48" s="284"/>
      <c r="AL48" s="284"/>
      <c r="AM48" s="284"/>
      <c r="AN48" s="285"/>
      <c r="AO48" s="285"/>
      <c r="AP48" s="285"/>
      <c r="AQ48" s="285"/>
      <c r="AR48" s="285"/>
      <c r="AS48" s="285"/>
      <c r="AT48" s="285"/>
      <c r="AU48" s="285"/>
      <c r="AV48" s="293"/>
      <c r="AW48" s="285"/>
    </row>
    <row r="49" spans="1:50" ht="11.25" x14ac:dyDescent="0.2">
      <c r="E49" s="12" t="s">
        <v>255</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row>
    <row r="50" spans="1:50"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2"/>
    </row>
    <row r="51" spans="1:50"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2"/>
    </row>
    <row r="52" spans="1:50"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2"/>
    </row>
    <row r="53" spans="1:50"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2"/>
    </row>
    <row r="54" spans="1:50"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2"/>
    </row>
    <row r="55" spans="1:50"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2"/>
    </row>
    <row r="56" spans="1:50"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2"/>
    </row>
    <row r="57" spans="1:50"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2"/>
    </row>
    <row r="58" spans="1:50"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2"/>
    </row>
    <row r="59" spans="1:50"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2"/>
    </row>
    <row r="60" spans="1:50"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2"/>
    </row>
    <row r="61" spans="1:50"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2"/>
    </row>
    <row r="62" spans="1:50"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2"/>
    </row>
    <row r="63" spans="1:50"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2"/>
    </row>
    <row r="64" spans="1:50"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2"/>
    </row>
    <row r="65" spans="1:50"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2"/>
    </row>
    <row r="66" spans="1:50"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2"/>
    </row>
    <row r="67" spans="1:50"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2"/>
    </row>
    <row r="68" spans="1:50"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2"/>
    </row>
    <row r="69" spans="1:50"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2"/>
    </row>
    <row r="70" spans="1:50"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2"/>
    </row>
    <row r="71" spans="1:50"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2"/>
    </row>
    <row r="72" spans="1:50"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2"/>
    </row>
    <row r="73" spans="1:50"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2"/>
    </row>
    <row r="74" spans="1:50"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2"/>
    </row>
    <row r="75" spans="1:50"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2"/>
    </row>
    <row r="76" spans="1:50"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2"/>
    </row>
    <row r="77" spans="1:50"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2"/>
    </row>
    <row r="78" spans="1:50"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2"/>
    </row>
    <row r="79" spans="1:50"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2"/>
    </row>
    <row r="80" spans="1:50"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2"/>
    </row>
    <row r="81" spans="1:50"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2"/>
    </row>
    <row r="82" spans="1:50"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2"/>
    </row>
    <row r="83" spans="1:50"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2"/>
    </row>
    <row r="84" spans="1:50"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2"/>
    </row>
    <row r="85" spans="1:50"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2"/>
    </row>
    <row r="86" spans="1:50"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2"/>
    </row>
    <row r="87" spans="1:50"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2"/>
    </row>
    <row r="88" spans="1:50"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2"/>
    </row>
    <row r="89" spans="1:50"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2"/>
    </row>
    <row r="90" spans="1:50"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2"/>
    </row>
    <row r="91" spans="1:50"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2"/>
    </row>
    <row r="92" spans="1:50"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2"/>
    </row>
    <row r="93" spans="1:50"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2"/>
    </row>
    <row r="94" spans="1:50"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2"/>
    </row>
    <row r="95" spans="1:50"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2"/>
    </row>
    <row r="96" spans="1:50"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2"/>
    </row>
    <row r="97" spans="1:50"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2"/>
    </row>
    <row r="98" spans="1:50"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2"/>
    </row>
    <row r="99" spans="1:50"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2"/>
    </row>
    <row r="100" spans="1:50"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2"/>
    </row>
    <row r="101" spans="1:50"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2"/>
    </row>
    <row r="102" spans="1:50"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2"/>
    </row>
    <row r="103" spans="1:50"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2"/>
    </row>
    <row r="104" spans="1:50"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2"/>
    </row>
    <row r="105" spans="1:50"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2"/>
    </row>
    <row r="106" spans="1:50"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2"/>
    </row>
    <row r="107" spans="1:50"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2"/>
    </row>
    <row r="108" spans="1:50"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2"/>
    </row>
    <row r="109" spans="1:50"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2"/>
    </row>
    <row r="110" spans="1:50"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2"/>
    </row>
    <row r="111" spans="1:50"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2"/>
    </row>
    <row r="112" spans="1:50"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2"/>
    </row>
    <row r="113" spans="1:50"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2"/>
    </row>
    <row r="114" spans="1:50"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2"/>
    </row>
    <row r="115" spans="1:50"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2"/>
    </row>
    <row r="116" spans="1:50"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2"/>
    </row>
    <row r="117" spans="1:50"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2"/>
    </row>
    <row r="118" spans="1:50"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2"/>
    </row>
    <row r="119" spans="1:50"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2"/>
    </row>
    <row r="120" spans="1:50"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2"/>
    </row>
    <row r="121" spans="1:50"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2"/>
    </row>
    <row r="122" spans="1:50"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2"/>
    </row>
    <row r="123" spans="1:50"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2"/>
    </row>
    <row r="124" spans="1:50"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2"/>
    </row>
    <row r="125" spans="1:50"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2"/>
    </row>
    <row r="126" spans="1:50"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2"/>
    </row>
    <row r="127" spans="1:50"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2"/>
    </row>
    <row r="128" spans="1:50"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2"/>
    </row>
    <row r="129" spans="1:50"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2"/>
    </row>
    <row r="130" spans="1:50"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2"/>
    </row>
    <row r="131" spans="1:50"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2"/>
    </row>
    <row r="132" spans="1:50"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2"/>
    </row>
    <row r="133" spans="1:50"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2"/>
    </row>
    <row r="134" spans="1:50"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2"/>
    </row>
    <row r="135" spans="1:50"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2"/>
    </row>
    <row r="136" spans="1:50"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2"/>
    </row>
    <row r="137" spans="1:50"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2"/>
    </row>
    <row r="138" spans="1:50"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2"/>
    </row>
    <row r="139" spans="1:50"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2"/>
    </row>
    <row r="140" spans="1:50"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2"/>
    </row>
    <row r="141" spans="1:50"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2"/>
    </row>
    <row r="142" spans="1:50"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2"/>
    </row>
    <row r="143" spans="1:50"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2"/>
    </row>
    <row r="144" spans="1:50"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2"/>
    </row>
    <row r="145" spans="1:50"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2"/>
    </row>
    <row r="146" spans="1:50"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2"/>
    </row>
    <row r="147" spans="1:50"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2"/>
    </row>
    <row r="148" spans="1:50"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2"/>
    </row>
    <row r="149" spans="1:50"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2"/>
    </row>
    <row r="150" spans="1:50"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2"/>
    </row>
    <row r="151" spans="1:50"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2"/>
    </row>
    <row r="152" spans="1:50"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2"/>
    </row>
    <row r="153" spans="1:50"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2"/>
    </row>
    <row r="154" spans="1:50"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2"/>
    </row>
    <row r="155" spans="1:50"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2"/>
    </row>
    <row r="156" spans="1:50"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2"/>
    </row>
    <row r="157" spans="1:50"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2"/>
    </row>
    <row r="158" spans="1:50"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2"/>
    </row>
    <row r="159" spans="1:50"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2"/>
    </row>
    <row r="160" spans="1:50"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2"/>
    </row>
    <row r="161" spans="1:50"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2"/>
    </row>
    <row r="162" spans="1:50"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2"/>
    </row>
    <row r="163" spans="1:50"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2"/>
    </row>
    <row r="164" spans="1:50"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2"/>
    </row>
    <row r="165" spans="1:50"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2"/>
    </row>
    <row r="166" spans="1:50"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2"/>
    </row>
    <row r="167" spans="1:50"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2"/>
    </row>
    <row r="168" spans="1:50"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2"/>
    </row>
    <row r="169" spans="1:50"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2"/>
    </row>
    <row r="170" spans="1:50"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2"/>
    </row>
    <row r="171" spans="1:50"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2"/>
    </row>
    <row r="172" spans="1:50"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2"/>
    </row>
    <row r="173" spans="1:50"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2"/>
    </row>
    <row r="174" spans="1:50"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2"/>
    </row>
    <row r="175" spans="1:50"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2"/>
    </row>
    <row r="176" spans="1:50"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2"/>
    </row>
    <row r="177" spans="1:50"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2"/>
    </row>
    <row r="178" spans="1:50"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2"/>
    </row>
    <row r="179" spans="1:50"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2"/>
    </row>
    <row r="180" spans="1:50"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2"/>
    </row>
    <row r="181" spans="1:50"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2"/>
    </row>
    <row r="182" spans="1:50"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2"/>
    </row>
    <row r="183" spans="1:50"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2"/>
    </row>
    <row r="184" spans="1:50"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2"/>
    </row>
    <row r="185" spans="1:50"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2"/>
    </row>
    <row r="186" spans="1:50"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2"/>
    </row>
    <row r="187" spans="1:50"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2"/>
    </row>
    <row r="188" spans="1:50"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2"/>
    </row>
    <row r="189" spans="1:50"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2"/>
    </row>
    <row r="190" spans="1:50"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2"/>
    </row>
    <row r="191" spans="1:50"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2"/>
    </row>
    <row r="192" spans="1:50"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2"/>
    </row>
    <row r="193" spans="1:50"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2"/>
    </row>
    <row r="194" spans="1:50"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2"/>
    </row>
    <row r="195" spans="1:50"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2"/>
    </row>
    <row r="196" spans="1:50"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2"/>
    </row>
    <row r="197" spans="1:50"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2"/>
    </row>
    <row r="198" spans="1:50"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2"/>
    </row>
    <row r="199" spans="1:50"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2"/>
    </row>
    <row r="200" spans="1:50"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2"/>
    </row>
    <row r="201" spans="1:50"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2"/>
    </row>
    <row r="202" spans="1:50"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2"/>
    </row>
    <row r="203" spans="1:50"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2"/>
    </row>
    <row r="204" spans="1:50"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2"/>
    </row>
    <row r="205" spans="1:50"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2"/>
    </row>
    <row r="206" spans="1:50"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2"/>
    </row>
    <row r="207" spans="1:50"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2"/>
    </row>
    <row r="208" spans="1:50"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2"/>
    </row>
    <row r="209" spans="1:50"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2"/>
    </row>
    <row r="210" spans="1:50"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2"/>
    </row>
    <row r="211" spans="1:50"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2"/>
    </row>
    <row r="212" spans="1:50"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2"/>
    </row>
    <row r="213" spans="1:50"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2"/>
    </row>
    <row r="214" spans="1:50"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2"/>
    </row>
    <row r="215" spans="1:50"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2"/>
    </row>
    <row r="216" spans="1:50"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2"/>
    </row>
    <row r="217" spans="1:50"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2"/>
    </row>
    <row r="218" spans="1:50"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2"/>
    </row>
    <row r="219" spans="1:50"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2"/>
    </row>
    <row r="220" spans="1:50"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2"/>
    </row>
    <row r="221" spans="1:50"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2"/>
    </row>
    <row r="222" spans="1:50"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2"/>
    </row>
    <row r="223" spans="1:50"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2"/>
    </row>
    <row r="224" spans="1:50"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2"/>
    </row>
    <row r="225" spans="1:50"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2"/>
    </row>
    <row r="226" spans="1:50"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2"/>
    </row>
    <row r="227" spans="1:50"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2"/>
    </row>
    <row r="228" spans="1:50"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2"/>
    </row>
    <row r="229" spans="1:50"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2"/>
    </row>
    <row r="230" spans="1:50"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2"/>
    </row>
    <row r="231" spans="1:50"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2"/>
    </row>
    <row r="232" spans="1:50"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2"/>
    </row>
    <row r="233" spans="1:50"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2"/>
    </row>
    <row r="234" spans="1:50"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2"/>
    </row>
    <row r="235" spans="1:50"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2"/>
    </row>
    <row r="236" spans="1:50"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2"/>
    </row>
    <row r="237" spans="1:50"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2"/>
    </row>
    <row r="238" spans="1:50"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2"/>
    </row>
    <row r="239" spans="1:50"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2"/>
    </row>
    <row r="240" spans="1:50"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2"/>
    </row>
    <row r="241" spans="1:50"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2"/>
    </row>
    <row r="242" spans="1:50"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2"/>
    </row>
    <row r="243" spans="1:50"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2"/>
    </row>
    <row r="244" spans="1:50"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2"/>
    </row>
    <row r="245" spans="1:50"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2"/>
    </row>
    <row r="246" spans="1:50"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2"/>
    </row>
    <row r="247" spans="1:50"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2"/>
    </row>
    <row r="248" spans="1:50"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2"/>
    </row>
    <row r="249" spans="1:50"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2"/>
    </row>
    <row r="250" spans="1:50"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2"/>
    </row>
    <row r="251" spans="1:50"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2"/>
    </row>
    <row r="252" spans="1:50"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2"/>
    </row>
    <row r="253" spans="1:50"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2"/>
    </row>
    <row r="254" spans="1:50"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2"/>
    </row>
    <row r="255" spans="1:50"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2"/>
    </row>
    <row r="256" spans="1:50"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2"/>
    </row>
    <row r="257" spans="1:50"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2"/>
    </row>
    <row r="258" spans="1:50"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2"/>
    </row>
    <row r="259" spans="1:50"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2"/>
    </row>
    <row r="260" spans="1:50"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2"/>
    </row>
    <row r="261" spans="1:50"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2"/>
    </row>
    <row r="262" spans="1:50"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2"/>
    </row>
    <row r="263" spans="1:50"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2"/>
    </row>
    <row r="264" spans="1:50"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2"/>
    </row>
    <row r="265" spans="1:50"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2"/>
    </row>
    <row r="266" spans="1:50"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2"/>
    </row>
    <row r="267" spans="1:50"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2"/>
    </row>
    <row r="268" spans="1:50"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2"/>
    </row>
    <row r="269" spans="1:50"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2"/>
    </row>
    <row r="270" spans="1:50"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2"/>
    </row>
    <row r="271" spans="1:50"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2"/>
    </row>
    <row r="272" spans="1:50"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2"/>
    </row>
    <row r="273" spans="1:50"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2"/>
    </row>
    <row r="274" spans="1:50"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2"/>
    </row>
    <row r="275" spans="1:50"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2"/>
    </row>
    <row r="276" spans="1:50"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2"/>
    </row>
    <row r="277" spans="1:50"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2"/>
    </row>
    <row r="278" spans="1:50"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2"/>
    </row>
    <row r="279" spans="1:50"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2"/>
    </row>
    <row r="280" spans="1:50"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2"/>
    </row>
    <row r="281" spans="1:50"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2"/>
    </row>
    <row r="282" spans="1:50"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2"/>
    </row>
    <row r="283" spans="1:50"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2"/>
    </row>
    <row r="284" spans="1:50"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2"/>
    </row>
    <row r="285" spans="1:50"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2"/>
    </row>
    <row r="286" spans="1:50"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2"/>
    </row>
    <row r="287" spans="1:50"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2"/>
    </row>
    <row r="288" spans="1:50"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2"/>
    </row>
    <row r="289" spans="1:50"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2"/>
    </row>
    <row r="290" spans="1:50"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2"/>
    </row>
    <row r="291" spans="1:50"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2"/>
    </row>
    <row r="292" spans="1:50"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2"/>
    </row>
    <row r="293" spans="1:50"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2"/>
    </row>
    <row r="294" spans="1:50"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2"/>
    </row>
    <row r="295" spans="1:50"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2"/>
    </row>
    <row r="296" spans="1:50"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2"/>
    </row>
    <row r="297" spans="1:50"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2"/>
    </row>
    <row r="298" spans="1:50"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2"/>
    </row>
    <row r="299" spans="1:50"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2"/>
    </row>
    <row r="300" spans="1:50"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2"/>
    </row>
    <row r="301" spans="1:50"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2"/>
    </row>
    <row r="302" spans="1:50"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2"/>
    </row>
    <row r="303" spans="1:50"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2"/>
    </row>
    <row r="304" spans="1:50"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2"/>
    </row>
    <row r="305" spans="1:50"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2"/>
    </row>
    <row r="306" spans="1:50"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2"/>
    </row>
    <row r="307" spans="1:50"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2"/>
    </row>
    <row r="308" spans="1:50"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2"/>
    </row>
    <row r="309" spans="1:50"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2"/>
    </row>
    <row r="310" spans="1:50"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2"/>
    </row>
    <row r="311" spans="1:50"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2"/>
    </row>
    <row r="312" spans="1:50"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2"/>
    </row>
    <row r="313" spans="1:50"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2"/>
    </row>
    <row r="314" spans="1:50"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2"/>
    </row>
    <row r="315" spans="1:50"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2"/>
    </row>
    <row r="316" spans="1:50"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2"/>
    </row>
    <row r="317" spans="1:50"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2"/>
    </row>
    <row r="318" spans="1:50"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2"/>
    </row>
    <row r="319" spans="1:50"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2"/>
    </row>
    <row r="320" spans="1:50"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2"/>
    </row>
    <row r="321" spans="1:50"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2"/>
    </row>
    <row r="322" spans="1:50"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2"/>
    </row>
    <row r="323" spans="1:50"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2"/>
    </row>
    <row r="324" spans="1:50"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2"/>
    </row>
    <row r="325" spans="1:50"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2"/>
    </row>
    <row r="326" spans="1:50"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2"/>
    </row>
    <row r="327" spans="1:50"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2"/>
    </row>
    <row r="328" spans="1:50"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2"/>
    </row>
    <row r="329" spans="1:50"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2"/>
    </row>
    <row r="330" spans="1:50"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2"/>
    </row>
    <row r="331" spans="1:50"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2"/>
    </row>
    <row r="332" spans="1:50"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2"/>
    </row>
    <row r="333" spans="1:50"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2"/>
    </row>
    <row r="334" spans="1:50"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2"/>
    </row>
    <row r="335" spans="1:50"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2"/>
    </row>
    <row r="336" spans="1:50"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2"/>
    </row>
    <row r="337" spans="1:50"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2"/>
    </row>
    <row r="338" spans="1:50"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2"/>
    </row>
    <row r="339" spans="1:50"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2"/>
    </row>
    <row r="340" spans="1:50"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2"/>
    </row>
    <row r="341" spans="1:50"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2"/>
    </row>
    <row r="342" spans="1:50"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2"/>
    </row>
    <row r="343" spans="1:50"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2"/>
    </row>
    <row r="344" spans="1:50"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2"/>
    </row>
    <row r="345" spans="1:50"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2"/>
    </row>
    <row r="346" spans="1:50"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2"/>
    </row>
    <row r="347" spans="1:50"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2"/>
    </row>
    <row r="348" spans="1:50"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2"/>
    </row>
    <row r="349" spans="1:50"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2"/>
    </row>
    <row r="350" spans="1:50"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2"/>
    </row>
    <row r="351" spans="1:50"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2"/>
    </row>
    <row r="352" spans="1:50"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2"/>
    </row>
    <row r="353" spans="1:50"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2"/>
    </row>
    <row r="354" spans="1:50"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2"/>
    </row>
    <row r="355" spans="1:50"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2"/>
    </row>
    <row r="356" spans="1:50"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2"/>
    </row>
    <row r="357" spans="1:50"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2"/>
    </row>
    <row r="358" spans="1:50"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2"/>
    </row>
    <row r="359" spans="1:50"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2"/>
    </row>
    <row r="360" spans="1:50"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2"/>
    </row>
    <row r="361" spans="1:50"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2"/>
    </row>
    <row r="362" spans="1:50"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2"/>
    </row>
    <row r="363" spans="1:50"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2"/>
    </row>
    <row r="364" spans="1:50"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2"/>
    </row>
    <row r="365" spans="1:50"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2"/>
    </row>
    <row r="366" spans="1:50"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2"/>
    </row>
    <row r="367" spans="1:50"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2"/>
    </row>
    <row r="368" spans="1:50"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2"/>
    </row>
    <row r="369" spans="1:50"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2"/>
    </row>
    <row r="370" spans="1:50"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2"/>
    </row>
    <row r="371" spans="1:50"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2"/>
    </row>
    <row r="372" spans="1:50"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2"/>
    </row>
    <row r="373" spans="1:50"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2"/>
    </row>
    <row r="374" spans="1:50"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2"/>
    </row>
    <row r="375" spans="1:50"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2"/>
    </row>
    <row r="376" spans="1:50"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2"/>
    </row>
    <row r="377" spans="1:50"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2"/>
    </row>
    <row r="378" spans="1:50"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2"/>
    </row>
    <row r="379" spans="1:50"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2"/>
    </row>
    <row r="380" spans="1:50"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2"/>
    </row>
    <row r="381" spans="1:50"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2"/>
    </row>
    <row r="382" spans="1:50"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2"/>
    </row>
    <row r="383" spans="1:50"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2"/>
    </row>
    <row r="384" spans="1:50"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2"/>
    </row>
    <row r="385" spans="1:50"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2"/>
    </row>
    <row r="386" spans="1:50"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2"/>
    </row>
    <row r="387" spans="1:50"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2"/>
    </row>
    <row r="388" spans="1:50"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2"/>
    </row>
    <row r="389" spans="1:50"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2"/>
    </row>
    <row r="390" spans="1:50"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2"/>
    </row>
    <row r="391" spans="1:50"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2"/>
    </row>
    <row r="392" spans="1:50"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2"/>
    </row>
    <row r="393" spans="1:50"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2"/>
    </row>
    <row r="394" spans="1:50"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2"/>
    </row>
    <row r="395" spans="1:50"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2"/>
    </row>
    <row r="396" spans="1:50"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2"/>
    </row>
    <row r="397" spans="1:50"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2"/>
    </row>
    <row r="398" spans="1:50"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2"/>
    </row>
    <row r="399" spans="1:50"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2"/>
    </row>
    <row r="400" spans="1:50"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2"/>
    </row>
    <row r="401" spans="1:50"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2"/>
    </row>
    <row r="402" spans="1:50"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2"/>
    </row>
    <row r="403" spans="1:50"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2"/>
    </row>
    <row r="404" spans="1:50"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2"/>
    </row>
    <row r="405" spans="1:50"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2"/>
    </row>
    <row r="406" spans="1:50"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2"/>
    </row>
    <row r="407" spans="1:50"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2"/>
    </row>
    <row r="408" spans="1:50"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2"/>
    </row>
    <row r="409" spans="1:50"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2"/>
    </row>
    <row r="410" spans="1:50"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2"/>
    </row>
    <row r="411" spans="1:50"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2"/>
    </row>
    <row r="412" spans="1:50"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2"/>
    </row>
    <row r="413" spans="1:50"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2"/>
    </row>
    <row r="414" spans="1:50"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2"/>
    </row>
    <row r="415" spans="1:50"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2"/>
    </row>
    <row r="416" spans="1:50"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2"/>
    </row>
    <row r="417" spans="1:50"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2"/>
    </row>
    <row r="418" spans="1:50"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2"/>
    </row>
    <row r="419" spans="1:50"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2"/>
    </row>
    <row r="420" spans="1:50"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2"/>
    </row>
    <row r="421" spans="1:50"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2"/>
    </row>
    <row r="422" spans="1:50"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2"/>
    </row>
    <row r="423" spans="1:50"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2"/>
    </row>
    <row r="424" spans="1:50"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2"/>
    </row>
    <row r="425" spans="1:50"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2"/>
    </row>
    <row r="426" spans="1:50"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2"/>
    </row>
    <row r="427" spans="1:50"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2"/>
    </row>
    <row r="428" spans="1:50"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2"/>
    </row>
    <row r="429" spans="1:50"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2"/>
    </row>
    <row r="430" spans="1:50"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2"/>
    </row>
    <row r="431" spans="1:50"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2"/>
    </row>
    <row r="432" spans="1:50"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2"/>
    </row>
    <row r="433" spans="1:50"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2"/>
    </row>
    <row r="434" spans="1:50"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2"/>
    </row>
    <row r="435" spans="1:50"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2"/>
    </row>
    <row r="436" spans="1:50"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2"/>
    </row>
    <row r="437" spans="1:50"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2"/>
    </row>
    <row r="438" spans="1:50"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2"/>
    </row>
    <row r="439" spans="1:50"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2"/>
    </row>
    <row r="440" spans="1:50"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2"/>
    </row>
    <row r="441" spans="1:50"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2"/>
    </row>
    <row r="442" spans="1:50"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2"/>
    </row>
    <row r="443" spans="1:50"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2"/>
    </row>
    <row r="444" spans="1:50"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2"/>
    </row>
    <row r="445" spans="1:50"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2"/>
    </row>
    <row r="446" spans="1:50"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2"/>
    </row>
    <row r="447" spans="1:50"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2"/>
    </row>
    <row r="448" spans="1:50"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2"/>
    </row>
    <row r="449" spans="1:50"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2"/>
    </row>
    <row r="450" spans="1:50"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2"/>
    </row>
    <row r="451" spans="1:50"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2"/>
    </row>
    <row r="452" spans="1:50"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2"/>
    </row>
    <row r="453" spans="1:50"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2"/>
    </row>
    <row r="454" spans="1:50"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2"/>
    </row>
    <row r="455" spans="1:50"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2"/>
    </row>
    <row r="456" spans="1:50"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2"/>
    </row>
    <row r="457" spans="1:50"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2"/>
    </row>
    <row r="458" spans="1:50"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2"/>
    </row>
    <row r="459" spans="1:50"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2"/>
    </row>
    <row r="460" spans="1:50"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2"/>
    </row>
    <row r="461" spans="1:50"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2"/>
    </row>
    <row r="462" spans="1:50"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2"/>
    </row>
    <row r="463" spans="1:50"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2"/>
    </row>
    <row r="464" spans="1:50"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2"/>
    </row>
    <row r="465" spans="1:50"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2"/>
    </row>
    <row r="466" spans="1:50"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2"/>
    </row>
    <row r="467" spans="1:50"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2"/>
    </row>
    <row r="468" spans="1:50"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2"/>
    </row>
    <row r="469" spans="1:50"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2"/>
    </row>
    <row r="470" spans="1:50"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2"/>
    </row>
    <row r="471" spans="1:50"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2"/>
    </row>
    <row r="472" spans="1:50"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2"/>
    </row>
    <row r="473" spans="1:50"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2"/>
    </row>
    <row r="474" spans="1:50"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2"/>
    </row>
    <row r="475" spans="1:50"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2"/>
    </row>
    <row r="476" spans="1:50"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2"/>
    </row>
    <row r="477" spans="1:50"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2"/>
    </row>
    <row r="478" spans="1:50"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2"/>
    </row>
    <row r="479" spans="1:50"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2"/>
    </row>
    <row r="480" spans="1:50"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2"/>
    </row>
    <row r="481" spans="1:50"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2"/>
    </row>
    <row r="482" spans="1:50"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2"/>
    </row>
    <row r="483" spans="1:50"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2"/>
    </row>
    <row r="484" spans="1:50"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2"/>
    </row>
    <row r="485" spans="1:50"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2"/>
    </row>
    <row r="486" spans="1:50"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2"/>
    </row>
    <row r="487" spans="1:50"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2"/>
    </row>
    <row r="488" spans="1:50"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2"/>
    </row>
    <row r="489" spans="1:50"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2"/>
    </row>
    <row r="490" spans="1:50"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2"/>
    </row>
    <row r="491" spans="1:50"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2"/>
    </row>
    <row r="492" spans="1:50"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2"/>
    </row>
    <row r="493" spans="1:50"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2"/>
    </row>
    <row r="494" spans="1:50"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2"/>
    </row>
    <row r="495" spans="1:50"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2"/>
    </row>
    <row r="496" spans="1:50"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2"/>
    </row>
    <row r="497" spans="1:50"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2"/>
    </row>
    <row r="498" spans="1:50"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2"/>
    </row>
    <row r="499" spans="1:50"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2"/>
    </row>
    <row r="500" spans="1:50"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2"/>
    </row>
    <row r="501" spans="1:50"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2"/>
    </row>
    <row r="502" spans="1:50"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2"/>
    </row>
    <row r="503" spans="1:50"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2"/>
    </row>
    <row r="504" spans="1:50"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2"/>
    </row>
    <row r="505" spans="1:50"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2"/>
    </row>
    <row r="506" spans="1:50"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2"/>
    </row>
    <row r="507" spans="1:50"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2"/>
    </row>
    <row r="508" spans="1:50"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2"/>
    </row>
    <row r="509" spans="1:50"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2"/>
    </row>
    <row r="510" spans="1:50"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2"/>
    </row>
    <row r="511" spans="1:50"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2"/>
    </row>
    <row r="512" spans="1:50"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2"/>
    </row>
    <row r="513" spans="1:50"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2"/>
    </row>
    <row r="514" spans="1:50"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2"/>
    </row>
    <row r="515" spans="1:50"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2"/>
    </row>
    <row r="516" spans="1:50"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2"/>
    </row>
    <row r="517" spans="1:50"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2"/>
    </row>
    <row r="518" spans="1:50"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2"/>
    </row>
    <row r="519" spans="1:50"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2"/>
    </row>
    <row r="520" spans="1:50"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2"/>
    </row>
    <row r="521" spans="1:50"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2"/>
    </row>
    <row r="522" spans="1:50"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2"/>
    </row>
    <row r="523" spans="1:50"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2"/>
    </row>
    <row r="524" spans="1:50"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2"/>
    </row>
    <row r="525" spans="1:50"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2"/>
    </row>
    <row r="526" spans="1:50"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2"/>
    </row>
    <row r="527" spans="1:50"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2"/>
    </row>
    <row r="528" spans="1:50"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2"/>
    </row>
    <row r="529" spans="1:50"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2"/>
    </row>
    <row r="530" spans="1:50"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2"/>
    </row>
    <row r="531" spans="1:50"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2"/>
    </row>
    <row r="532" spans="1:50"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2"/>
    </row>
    <row r="533" spans="1:50"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2"/>
    </row>
    <row r="534" spans="1:50"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2"/>
    </row>
    <row r="535" spans="1:50"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2"/>
    </row>
    <row r="536" spans="1:50"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2"/>
    </row>
    <row r="537" spans="1:50"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2"/>
    </row>
    <row r="538" spans="1:50"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2"/>
    </row>
    <row r="539" spans="1:50"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2"/>
    </row>
    <row r="540" spans="1:50"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2"/>
    </row>
    <row r="541" spans="1:50"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2"/>
    </row>
    <row r="542" spans="1:50"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2"/>
    </row>
    <row r="543" spans="1:50"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2"/>
    </row>
    <row r="544" spans="1:50"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2"/>
    </row>
    <row r="545" spans="1:50"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2"/>
    </row>
    <row r="546" spans="1:50"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2"/>
    </row>
    <row r="547" spans="1:50"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2"/>
    </row>
    <row r="548" spans="1:50"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2"/>
    </row>
    <row r="549" spans="1:50"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2"/>
    </row>
    <row r="550" spans="1:50"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2"/>
    </row>
    <row r="551" spans="1:50"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2"/>
    </row>
    <row r="552" spans="1:50"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2"/>
    </row>
    <row r="553" spans="1:50"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2"/>
    </row>
    <row r="554" spans="1:50"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2"/>
    </row>
    <row r="555" spans="1:50"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2"/>
    </row>
    <row r="556" spans="1:50"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2"/>
    </row>
    <row r="557" spans="1:50"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2"/>
    </row>
    <row r="558" spans="1:50"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2"/>
    </row>
    <row r="559" spans="1:50"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2"/>
    </row>
    <row r="560" spans="1:50"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2"/>
    </row>
    <row r="561" spans="1:50"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2"/>
    </row>
    <row r="562" spans="1:50"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2"/>
    </row>
    <row r="563" spans="1:50"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2"/>
    </row>
    <row r="564" spans="1:50"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2"/>
    </row>
    <row r="565" spans="1:50"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2"/>
    </row>
    <row r="566" spans="1:50"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2"/>
    </row>
    <row r="567" spans="1:50"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2"/>
    </row>
    <row r="568" spans="1:50"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2"/>
    </row>
    <row r="569" spans="1:50"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2"/>
    </row>
    <row r="570" spans="1:50"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2"/>
    </row>
    <row r="571" spans="1:50"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2"/>
    </row>
    <row r="572" spans="1:50"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2"/>
    </row>
    <row r="573" spans="1:50"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2"/>
    </row>
    <row r="574" spans="1:50"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2"/>
    </row>
    <row r="575" spans="1:50"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2"/>
    </row>
    <row r="576" spans="1:50"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2"/>
    </row>
    <row r="577" spans="1:50"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2"/>
    </row>
    <row r="578" spans="1:50"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2"/>
    </row>
    <row r="579" spans="1:50"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2"/>
    </row>
    <row r="580" spans="1:50"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2"/>
    </row>
    <row r="581" spans="1:50"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2"/>
    </row>
    <row r="582" spans="1:50"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2"/>
    </row>
    <row r="583" spans="1:50"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2"/>
    </row>
    <row r="584" spans="1:50"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2"/>
    </row>
    <row r="585" spans="1:50"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2"/>
    </row>
    <row r="586" spans="1:50"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2"/>
    </row>
    <row r="587" spans="1:50"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2"/>
    </row>
    <row r="588" spans="1:50"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2"/>
    </row>
    <row r="589" spans="1:50"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2"/>
    </row>
    <row r="590" spans="1:50"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2"/>
    </row>
    <row r="591" spans="1:50"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2"/>
    </row>
    <row r="592" spans="1:50"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2"/>
    </row>
    <row r="593" spans="1:50"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2"/>
    </row>
    <row r="594" spans="1:50"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2"/>
    </row>
    <row r="595" spans="1:50"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2"/>
    </row>
    <row r="596" spans="1:50"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2"/>
    </row>
    <row r="597" spans="1:50"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2"/>
    </row>
    <row r="598" spans="1:50"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2"/>
    </row>
    <row r="599" spans="1:50"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2"/>
    </row>
    <row r="600" spans="1:50"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2"/>
    </row>
    <row r="601" spans="1:50"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2"/>
    </row>
    <row r="602" spans="1:50"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2"/>
    </row>
    <row r="603" spans="1:50"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2"/>
    </row>
    <row r="604" spans="1:50"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2"/>
    </row>
    <row r="605" spans="1:50"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2"/>
    </row>
    <row r="606" spans="1:50"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2"/>
    </row>
    <row r="607" spans="1:50"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2"/>
    </row>
    <row r="608" spans="1:50"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2"/>
    </row>
    <row r="609" spans="1:50"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2"/>
    </row>
    <row r="610" spans="1:50"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2"/>
    </row>
    <row r="611" spans="1:50"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2"/>
    </row>
    <row r="612" spans="1:50"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2"/>
    </row>
    <row r="613" spans="1:50"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2"/>
    </row>
    <row r="614" spans="1:50"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2"/>
    </row>
    <row r="615" spans="1:50"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2"/>
    </row>
    <row r="616" spans="1:50"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2"/>
    </row>
    <row r="617" spans="1:50"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2"/>
    </row>
    <row r="618" spans="1:50"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2"/>
    </row>
    <row r="619" spans="1:50"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2"/>
    </row>
    <row r="620" spans="1:50"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2"/>
    </row>
    <row r="621" spans="1:50"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2"/>
    </row>
    <row r="622" spans="1:50"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2"/>
    </row>
    <row r="623" spans="1:50"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2"/>
    </row>
    <row r="624" spans="1:50"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2"/>
    </row>
    <row r="625" spans="1:50"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2"/>
    </row>
    <row r="626" spans="1:50"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2"/>
    </row>
    <row r="627" spans="1:50"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2"/>
    </row>
    <row r="628" spans="1:50"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2"/>
    </row>
    <row r="629" spans="1:50"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2"/>
    </row>
    <row r="630" spans="1:50"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2"/>
    </row>
    <row r="631" spans="1:50"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2"/>
    </row>
    <row r="632" spans="1:50"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2"/>
    </row>
    <row r="633" spans="1:50"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2"/>
    </row>
    <row r="634" spans="1:50"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2"/>
    </row>
    <row r="635" spans="1:50"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2"/>
    </row>
    <row r="636" spans="1:50"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2"/>
    </row>
    <row r="637" spans="1:50"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2"/>
    </row>
    <row r="638" spans="1:50"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2"/>
    </row>
    <row r="639" spans="1:50"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2"/>
    </row>
    <row r="640" spans="1:50"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2"/>
    </row>
    <row r="641" spans="1:50"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2"/>
    </row>
    <row r="642" spans="1:50"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2"/>
    </row>
    <row r="643" spans="1:50"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2"/>
    </row>
    <row r="644" spans="1:50"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2"/>
    </row>
    <row r="645" spans="1:50"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2"/>
    </row>
    <row r="646" spans="1:50"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2"/>
    </row>
    <row r="647" spans="1:50"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2"/>
    </row>
    <row r="648" spans="1:50"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2"/>
    </row>
    <row r="649" spans="1:50"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2"/>
    </row>
    <row r="650" spans="1:50"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2"/>
    </row>
    <row r="651" spans="1:50"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2"/>
    </row>
    <row r="652" spans="1:50"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2"/>
    </row>
    <row r="653" spans="1:50"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2"/>
    </row>
    <row r="654" spans="1:50"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2"/>
    </row>
    <row r="655" spans="1:50"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2"/>
    </row>
    <row r="656" spans="1:50"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2"/>
    </row>
    <row r="657" spans="1:50"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2"/>
    </row>
    <row r="658" spans="1:50"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2"/>
    </row>
    <row r="659" spans="1:50"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2"/>
    </row>
    <row r="660" spans="1:50"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2"/>
    </row>
    <row r="661" spans="1:50"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2"/>
    </row>
    <row r="662" spans="1:50"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2"/>
    </row>
    <row r="663" spans="1:50"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2"/>
    </row>
    <row r="664" spans="1:50"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2"/>
    </row>
    <row r="665" spans="1:50"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2"/>
    </row>
    <row r="666" spans="1:50"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2"/>
    </row>
    <row r="667" spans="1:50"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2"/>
    </row>
    <row r="668" spans="1:50"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2"/>
    </row>
    <row r="669" spans="1:50"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2"/>
    </row>
    <row r="670" spans="1:50"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2"/>
    </row>
    <row r="671" spans="1:50"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2"/>
    </row>
    <row r="672" spans="1:50"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2"/>
    </row>
    <row r="673" spans="1:50"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2"/>
    </row>
    <row r="674" spans="1:50"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2"/>
    </row>
    <row r="675" spans="1:50"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2"/>
    </row>
    <row r="676" spans="1:50"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2"/>
    </row>
    <row r="677" spans="1:50"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2"/>
    </row>
    <row r="678" spans="1:50"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2"/>
    </row>
    <row r="679" spans="1:50"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2"/>
    </row>
    <row r="680" spans="1:50"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2"/>
    </row>
    <row r="681" spans="1:50"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2"/>
    </row>
    <row r="682" spans="1:50"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2"/>
    </row>
    <row r="683" spans="1:50"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2"/>
    </row>
    <row r="684" spans="1:50"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2"/>
    </row>
    <row r="685" spans="1:50"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2"/>
    </row>
    <row r="686" spans="1:50"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2"/>
    </row>
    <row r="687" spans="1:50"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2"/>
    </row>
    <row r="688" spans="1:50"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2"/>
    </row>
    <row r="689" spans="1:50"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2"/>
    </row>
    <row r="690" spans="1:50"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2"/>
    </row>
    <row r="691" spans="1:50"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2"/>
    </row>
    <row r="692" spans="1:50"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2"/>
    </row>
    <row r="693" spans="1:50"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2"/>
    </row>
    <row r="694" spans="1:50"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2"/>
    </row>
    <row r="695" spans="1:50"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2"/>
    </row>
    <row r="696" spans="1:50"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2"/>
    </row>
    <row r="697" spans="1:50"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2"/>
    </row>
    <row r="698" spans="1:50"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2"/>
    </row>
    <row r="699" spans="1:50"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2"/>
    </row>
    <row r="700" spans="1:50"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2"/>
    </row>
    <row r="701" spans="1:50"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2"/>
    </row>
    <row r="702" spans="1:50"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2"/>
    </row>
    <row r="703" spans="1:50"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2"/>
    </row>
    <row r="704" spans="1:50"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2"/>
    </row>
    <row r="705" spans="1:50"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2"/>
    </row>
    <row r="706" spans="1:50"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2"/>
    </row>
    <row r="707" spans="1:50"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2"/>
    </row>
    <row r="708" spans="1:50"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2"/>
    </row>
    <row r="709" spans="1:50"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2"/>
    </row>
    <row r="710" spans="1:50"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2"/>
    </row>
    <row r="711" spans="1:50"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2"/>
    </row>
    <row r="712" spans="1:50"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2"/>
    </row>
    <row r="713" spans="1:50"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2"/>
    </row>
    <row r="714" spans="1:50"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2"/>
    </row>
    <row r="715" spans="1:50"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2"/>
    </row>
    <row r="716" spans="1:50"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2"/>
    </row>
    <row r="717" spans="1:50"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2"/>
    </row>
    <row r="718" spans="1:50"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2"/>
    </row>
    <row r="719" spans="1:50"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2"/>
    </row>
    <row r="720" spans="1:50"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2"/>
    </row>
    <row r="721" spans="1:50"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2"/>
    </row>
    <row r="722" spans="1:50"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2"/>
    </row>
    <row r="723" spans="1:50"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2"/>
    </row>
    <row r="724" spans="1:50"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2"/>
    </row>
    <row r="725" spans="1:50"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2"/>
    </row>
    <row r="726" spans="1:50"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2"/>
    </row>
    <row r="727" spans="1:50"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2"/>
    </row>
    <row r="728" spans="1:50"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2"/>
    </row>
    <row r="729" spans="1:50"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2"/>
    </row>
    <row r="730" spans="1:50"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2"/>
    </row>
    <row r="731" spans="1:50"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2"/>
    </row>
    <row r="732" spans="1:50"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2"/>
    </row>
    <row r="733" spans="1:50"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2"/>
    </row>
    <row r="734" spans="1:50"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2"/>
    </row>
    <row r="735" spans="1:50"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2"/>
    </row>
    <row r="736" spans="1:50"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2"/>
    </row>
    <row r="737" spans="1:50"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2"/>
    </row>
    <row r="738" spans="1:50"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2"/>
    </row>
    <row r="739" spans="1:50"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2"/>
    </row>
    <row r="740" spans="1:50"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2"/>
    </row>
    <row r="741" spans="1:50"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2"/>
    </row>
    <row r="742" spans="1:50"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2"/>
    </row>
    <row r="743" spans="1:50"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2"/>
    </row>
    <row r="744" spans="1:50"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2"/>
    </row>
    <row r="745" spans="1:50"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2"/>
    </row>
    <row r="746" spans="1:50"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2"/>
    </row>
    <row r="747" spans="1:50"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2"/>
    </row>
    <row r="748" spans="1:50"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2"/>
    </row>
    <row r="749" spans="1:50"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2"/>
    </row>
    <row r="750" spans="1:50"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2"/>
    </row>
    <row r="751" spans="1:50"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2"/>
    </row>
    <row r="752" spans="1:50"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2"/>
    </row>
    <row r="753" spans="1:50"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2"/>
    </row>
    <row r="754" spans="1:50"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2"/>
    </row>
    <row r="755" spans="1:50"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2"/>
    </row>
    <row r="756" spans="1:50"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2"/>
    </row>
    <row r="757" spans="1:50"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2"/>
    </row>
    <row r="758" spans="1:50"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2"/>
    </row>
    <row r="759" spans="1:50"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2"/>
    </row>
    <row r="760" spans="1:50"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2"/>
    </row>
    <row r="761" spans="1:50"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2"/>
    </row>
    <row r="762" spans="1:50"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2"/>
    </row>
    <row r="763" spans="1:50"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2"/>
    </row>
    <row r="764" spans="1:50"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2"/>
    </row>
    <row r="765" spans="1:50"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2"/>
    </row>
    <row r="766" spans="1:50"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2"/>
    </row>
    <row r="767" spans="1:50"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2"/>
    </row>
    <row r="768" spans="1:50"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2"/>
    </row>
    <row r="769" spans="1:50"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2"/>
    </row>
    <row r="770" spans="1:50"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2"/>
    </row>
    <row r="771" spans="1:50"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2"/>
    </row>
    <row r="772" spans="1:50"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2"/>
    </row>
    <row r="773" spans="1:50"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2"/>
    </row>
    <row r="774" spans="1:50"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2"/>
    </row>
    <row r="775" spans="1:50"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2"/>
    </row>
    <row r="776" spans="1:50"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2"/>
    </row>
    <row r="777" spans="1:50"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2"/>
    </row>
    <row r="778" spans="1:50"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2"/>
    </row>
    <row r="779" spans="1:50"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2"/>
    </row>
    <row r="780" spans="1:50"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2"/>
    </row>
    <row r="781" spans="1:50"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2"/>
    </row>
    <row r="782" spans="1:50"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2"/>
    </row>
    <row r="783" spans="1:50"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2"/>
    </row>
    <row r="784" spans="1:50"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2"/>
    </row>
    <row r="785" spans="1:50"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2"/>
    </row>
    <row r="786" spans="1:50"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2"/>
    </row>
    <row r="787" spans="1:50"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2"/>
    </row>
    <row r="788" spans="1:50"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2"/>
    </row>
    <row r="789" spans="1:50"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2"/>
    </row>
    <row r="790" spans="1:50"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2"/>
    </row>
    <row r="791" spans="1:50"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2"/>
    </row>
    <row r="792" spans="1:50"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2"/>
    </row>
    <row r="793" spans="1:50"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2"/>
    </row>
    <row r="794" spans="1:50"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2"/>
    </row>
    <row r="795" spans="1:50"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2"/>
    </row>
    <row r="796" spans="1:50"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2"/>
    </row>
    <row r="797" spans="1:50"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2"/>
    </row>
    <row r="798" spans="1:50"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2"/>
    </row>
    <row r="799" spans="1:50"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2"/>
    </row>
    <row r="800" spans="1:50"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2"/>
    </row>
    <row r="801" spans="1:50"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2"/>
    </row>
    <row r="802" spans="1:50"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2"/>
    </row>
    <row r="803" spans="1:50"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2"/>
    </row>
    <row r="804" spans="1:50"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2"/>
    </row>
    <row r="805" spans="1:50"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2"/>
    </row>
    <row r="806" spans="1:50"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2"/>
    </row>
    <row r="807" spans="1:50"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2"/>
    </row>
    <row r="808" spans="1:50"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2"/>
    </row>
    <row r="809" spans="1:50"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2"/>
    </row>
    <row r="810" spans="1:50"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2"/>
    </row>
    <row r="811" spans="1:50"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2"/>
    </row>
    <row r="812" spans="1:50"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2"/>
    </row>
    <row r="813" spans="1:50"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2"/>
    </row>
    <row r="814" spans="1:50"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2"/>
    </row>
    <row r="815" spans="1:50"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2"/>
    </row>
    <row r="816" spans="1:50"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2"/>
    </row>
    <row r="817" spans="1:50"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2"/>
    </row>
    <row r="818" spans="1:50"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2"/>
    </row>
    <row r="819" spans="1:50"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2"/>
    </row>
    <row r="820" spans="1:50"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2"/>
    </row>
    <row r="821" spans="1:50"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2"/>
    </row>
    <row r="822" spans="1:50"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2"/>
    </row>
    <row r="823" spans="1:50"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2"/>
    </row>
    <row r="824" spans="1:50"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2"/>
    </row>
    <row r="825" spans="1:50"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2"/>
    </row>
    <row r="826" spans="1:50"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2"/>
    </row>
    <row r="827" spans="1:50"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2"/>
    </row>
    <row r="828" spans="1:50"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2"/>
    </row>
    <row r="829" spans="1:50"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2"/>
    </row>
    <row r="830" spans="1:50"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2"/>
    </row>
    <row r="831" spans="1:50"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2"/>
    </row>
    <row r="832" spans="1:50"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2"/>
    </row>
    <row r="833" spans="1:50"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2"/>
    </row>
    <row r="834" spans="1:50"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2"/>
    </row>
    <row r="835" spans="1:50"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2"/>
    </row>
    <row r="836" spans="1:50"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2"/>
    </row>
    <row r="837" spans="1:50"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2"/>
    </row>
    <row r="838" spans="1:50"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2"/>
    </row>
    <row r="839" spans="1:50"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2"/>
    </row>
    <row r="840" spans="1:50"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2"/>
    </row>
    <row r="841" spans="1:50"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2"/>
    </row>
    <row r="842" spans="1:50"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2"/>
    </row>
    <row r="843" spans="1:50"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2"/>
    </row>
    <row r="844" spans="1:50"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2"/>
    </row>
    <row r="845" spans="1:50"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2"/>
    </row>
    <row r="846" spans="1:50"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2"/>
    </row>
    <row r="847" spans="1:50"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2"/>
    </row>
    <row r="848" spans="1:50"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2"/>
    </row>
    <row r="849" spans="1:50"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2"/>
    </row>
    <row r="850" spans="1:50"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2"/>
    </row>
    <row r="851" spans="1:50"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2"/>
    </row>
    <row r="852" spans="1:50"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2"/>
    </row>
    <row r="853" spans="1:50"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2"/>
    </row>
    <row r="854" spans="1:50"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2"/>
    </row>
    <row r="855" spans="1:50"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2"/>
    </row>
    <row r="856" spans="1:50"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2"/>
    </row>
    <row r="857" spans="1:50"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2"/>
    </row>
    <row r="858" spans="1:50"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2"/>
    </row>
    <row r="859" spans="1:50"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2"/>
    </row>
    <row r="860" spans="1:50"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2"/>
    </row>
    <row r="861" spans="1:50"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2"/>
    </row>
    <row r="862" spans="1:50"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2"/>
    </row>
    <row r="863" spans="1:50"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2"/>
    </row>
    <row r="864" spans="1:50"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2"/>
    </row>
    <row r="865" spans="1:50"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2"/>
    </row>
    <row r="866" spans="1:50"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2"/>
    </row>
    <row r="867" spans="1:50"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2"/>
    </row>
    <row r="868" spans="1:50"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2"/>
    </row>
    <row r="869" spans="1:50"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2"/>
    </row>
    <row r="870" spans="1:50"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2"/>
    </row>
    <row r="871" spans="1:50"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2"/>
    </row>
    <row r="872" spans="1:50"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2"/>
    </row>
    <row r="873" spans="1:50"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2"/>
    </row>
    <row r="874" spans="1:50"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2"/>
    </row>
    <row r="875" spans="1:50"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2"/>
    </row>
    <row r="876" spans="1:50"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2"/>
    </row>
    <row r="877" spans="1:50"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2"/>
    </row>
    <row r="878" spans="1:50"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2"/>
    </row>
    <row r="879" spans="1:50"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2"/>
    </row>
    <row r="880" spans="1:50"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2"/>
    </row>
    <row r="881" spans="1:50"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2"/>
    </row>
    <row r="882" spans="1:50"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2"/>
    </row>
    <row r="883" spans="1:50"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2"/>
    </row>
    <row r="884" spans="1:50"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2"/>
    </row>
    <row r="885" spans="1:50"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2"/>
    </row>
    <row r="886" spans="1:50"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2"/>
    </row>
    <row r="887" spans="1:50"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2"/>
    </row>
    <row r="888" spans="1:50"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2"/>
    </row>
    <row r="889" spans="1:50"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2"/>
    </row>
    <row r="890" spans="1:50"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2"/>
    </row>
    <row r="891" spans="1:50"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2"/>
    </row>
    <row r="892" spans="1:50"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2"/>
    </row>
    <row r="893" spans="1:50"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2"/>
    </row>
    <row r="894" spans="1:50"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2"/>
    </row>
    <row r="895" spans="1:50"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2"/>
    </row>
    <row r="896" spans="1:50"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2"/>
    </row>
    <row r="897" spans="1:50"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2"/>
    </row>
    <row r="898" spans="1:50"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2"/>
    </row>
    <row r="899" spans="1:50"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2"/>
    </row>
    <row r="900" spans="1:50"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2"/>
    </row>
    <row r="901" spans="1:50"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2"/>
    </row>
    <row r="902" spans="1:50"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2"/>
    </row>
    <row r="903" spans="1:50"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2"/>
    </row>
    <row r="904" spans="1:50"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2"/>
    </row>
    <row r="905" spans="1:50"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2"/>
    </row>
    <row r="906" spans="1:50"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2"/>
    </row>
    <row r="907" spans="1:50"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2"/>
    </row>
    <row r="908" spans="1:50"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2"/>
    </row>
    <row r="909" spans="1:50"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2"/>
    </row>
    <row r="910" spans="1:50"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2"/>
    </row>
    <row r="911" spans="1:50"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2"/>
    </row>
    <row r="912" spans="1:50"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2"/>
    </row>
    <row r="913" spans="1:50"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2"/>
    </row>
    <row r="914" spans="1:50"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2"/>
    </row>
    <row r="915" spans="1:50"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2"/>
    </row>
    <row r="916" spans="1:50"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2"/>
    </row>
    <row r="917" spans="1:50"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2"/>
    </row>
    <row r="918" spans="1:50"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2"/>
    </row>
    <row r="919" spans="1:50"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2"/>
    </row>
    <row r="920" spans="1:50"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2"/>
    </row>
    <row r="921" spans="1:50"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2"/>
    </row>
    <row r="922" spans="1:50"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2"/>
    </row>
    <row r="923" spans="1:50"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2"/>
    </row>
    <row r="924" spans="1:50"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2"/>
    </row>
    <row r="925" spans="1:50"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2"/>
    </row>
    <row r="926" spans="1:50"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2"/>
    </row>
    <row r="927" spans="1:50"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2"/>
    </row>
    <row r="928" spans="1:50"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2"/>
    </row>
    <row r="929" spans="1:50"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2"/>
    </row>
    <row r="930" spans="1:50"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2"/>
    </row>
    <row r="931" spans="1:50"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2"/>
    </row>
    <row r="932" spans="1:50"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2"/>
    </row>
    <row r="933" spans="1:50"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2"/>
    </row>
    <row r="934" spans="1:50"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2"/>
    </row>
    <row r="935" spans="1:50"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2"/>
    </row>
    <row r="936" spans="1:50"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2"/>
    </row>
    <row r="937" spans="1:50"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2"/>
    </row>
    <row r="938" spans="1:50"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2"/>
    </row>
    <row r="939" spans="1:50"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2"/>
    </row>
    <row r="940" spans="1:50"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2"/>
    </row>
    <row r="941" spans="1:50"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2"/>
    </row>
    <row r="942" spans="1:50"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2"/>
    </row>
    <row r="943" spans="1:50"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2"/>
    </row>
    <row r="944" spans="1:50"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2"/>
    </row>
    <row r="945" spans="1:50"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2"/>
    </row>
    <row r="946" spans="1:50"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2"/>
    </row>
    <row r="947" spans="1:50"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2"/>
    </row>
    <row r="948" spans="1:50"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2"/>
    </row>
    <row r="949" spans="1:50"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2"/>
    </row>
    <row r="950" spans="1:50"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2"/>
    </row>
    <row r="951" spans="1:50"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2"/>
    </row>
    <row r="952" spans="1:50"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2"/>
    </row>
    <row r="953" spans="1:50"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2"/>
    </row>
    <row r="954" spans="1:50"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2"/>
    </row>
    <row r="955" spans="1:50"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2"/>
    </row>
    <row r="956" spans="1:50"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2"/>
    </row>
    <row r="957" spans="1:50"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2"/>
    </row>
    <row r="958" spans="1:50"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2"/>
    </row>
    <row r="959" spans="1:50"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2"/>
    </row>
    <row r="960" spans="1:50"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2"/>
    </row>
    <row r="961" spans="1:50"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2"/>
    </row>
    <row r="962" spans="1:50"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2"/>
    </row>
    <row r="963" spans="1:50"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2"/>
    </row>
    <row r="964" spans="1:50"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2"/>
    </row>
    <row r="965" spans="1:50"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2"/>
    </row>
    <row r="966" spans="1:50"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2"/>
    </row>
    <row r="967" spans="1:50"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2"/>
    </row>
    <row r="968" spans="1:50"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2"/>
    </row>
    <row r="969" spans="1:50"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2"/>
    </row>
    <row r="970" spans="1:50"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2"/>
    </row>
    <row r="971" spans="1:50"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2"/>
    </row>
    <row r="972" spans="1:50"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2"/>
    </row>
    <row r="973" spans="1:50"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2"/>
    </row>
    <row r="974" spans="1:50"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2"/>
    </row>
    <row r="975" spans="1:50"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2"/>
    </row>
    <row r="976" spans="1:50"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2"/>
    </row>
    <row r="977" spans="1:50"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2"/>
    </row>
    <row r="978" spans="1:50"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2"/>
    </row>
    <row r="979" spans="1:50"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2"/>
    </row>
    <row r="980" spans="1:50"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2"/>
    </row>
    <row r="981" spans="1:50"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2"/>
    </row>
    <row r="982" spans="1:50"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2"/>
    </row>
    <row r="983" spans="1:50"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2"/>
    </row>
    <row r="984" spans="1:50"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2"/>
    </row>
    <row r="985" spans="1:50"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2"/>
    </row>
    <row r="986" spans="1:50"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2"/>
    </row>
    <row r="987" spans="1:50"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2"/>
    </row>
    <row r="988" spans="1:50"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2"/>
    </row>
    <row r="989" spans="1:50"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2"/>
    </row>
    <row r="990" spans="1:50"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2"/>
    </row>
    <row r="991" spans="1:50"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2"/>
    </row>
    <row r="992" spans="1:50"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2"/>
    </row>
    <row r="993" spans="1:50"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2"/>
    </row>
    <row r="994" spans="1:50"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2"/>
    </row>
    <row r="995" spans="1:50"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2"/>
    </row>
    <row r="996" spans="1:50"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2"/>
    </row>
    <row r="997" spans="1:50"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2"/>
    </row>
    <row r="998" spans="1:50"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2"/>
    </row>
    <row r="999" spans="1:50"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2"/>
    </row>
    <row r="1000" spans="1:50"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2"/>
    </row>
    <row r="1001" spans="1:50"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2"/>
    </row>
    <row r="1002" spans="1:50"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2"/>
    </row>
    <row r="1003" spans="1:50"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2"/>
    </row>
    <row r="1004" spans="1:50"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2"/>
    </row>
    <row r="1005" spans="1:50"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2"/>
    </row>
    <row r="1006" spans="1:50"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2"/>
    </row>
    <row r="1007" spans="1:50"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2"/>
    </row>
    <row r="1008" spans="1:50"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2"/>
    </row>
    <row r="1009" spans="1:50"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2"/>
    </row>
    <row r="1010" spans="1:50"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2"/>
    </row>
    <row r="1011" spans="1:50"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2"/>
    </row>
    <row r="1012" spans="1:50"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2"/>
    </row>
    <row r="1013" spans="1:50"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2"/>
    </row>
    <row r="1014" spans="1:50"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2"/>
    </row>
    <row r="1015" spans="1:50"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2"/>
    </row>
    <row r="1016" spans="1:50"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2"/>
    </row>
    <row r="1017" spans="1:50"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2"/>
    </row>
    <row r="1018" spans="1:50"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2"/>
    </row>
    <row r="1019" spans="1:50"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2"/>
    </row>
    <row r="1020" spans="1:50"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2"/>
    </row>
    <row r="1021" spans="1:50"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2"/>
    </row>
    <row r="1022" spans="1:50"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2"/>
    </row>
    <row r="1023" spans="1:50"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2"/>
    </row>
    <row r="1024" spans="1:50"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2"/>
    </row>
    <row r="1025" spans="1:50"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2"/>
    </row>
    <row r="1026" spans="1:50"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2"/>
    </row>
    <row r="1027" spans="1:50"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2"/>
    </row>
    <row r="1028" spans="1:50"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2"/>
    </row>
    <row r="1029" spans="1:50"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2"/>
    </row>
    <row r="1030" spans="1:50"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2"/>
    </row>
    <row r="1031" spans="1:50"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2"/>
    </row>
    <row r="1032" spans="1:50"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2"/>
    </row>
    <row r="1033" spans="1:50"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2"/>
    </row>
    <row r="1034" spans="1:50"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2"/>
    </row>
    <row r="1035" spans="1:50"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2"/>
    </row>
    <row r="1036" spans="1:50"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2"/>
    </row>
    <row r="1037" spans="1:50"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2"/>
    </row>
    <row r="1038" spans="1:50"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2"/>
    </row>
    <row r="1039" spans="1:50"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2"/>
    </row>
    <row r="1040" spans="1:50"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2"/>
    </row>
    <row r="1041" spans="1:50"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2"/>
    </row>
    <row r="1042" spans="1:50"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2"/>
    </row>
    <row r="1043" spans="1:50"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2"/>
    </row>
    <row r="1044" spans="1:50"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2"/>
    </row>
    <row r="1045" spans="1:50"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2"/>
    </row>
    <row r="1046" spans="1:50"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2"/>
    </row>
    <row r="1047" spans="1:50"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2"/>
    </row>
    <row r="1048" spans="1:50"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2"/>
    </row>
    <row r="1049" spans="1:50"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2"/>
    </row>
    <row r="1050" spans="1:50"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2"/>
    </row>
    <row r="1051" spans="1:50"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2"/>
    </row>
    <row r="1052" spans="1:50"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2"/>
    </row>
    <row r="1053" spans="1:50"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2"/>
    </row>
    <row r="1054" spans="1:50"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2"/>
    </row>
    <row r="1055" spans="1:50"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2"/>
    </row>
    <row r="1056" spans="1:50"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2"/>
    </row>
    <row r="1057" spans="1:50"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2"/>
    </row>
    <row r="1058" spans="1:50"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2"/>
    </row>
    <row r="1059" spans="1:50"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2"/>
    </row>
    <row r="1060" spans="1:50"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2"/>
    </row>
    <row r="1061" spans="1:50"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2"/>
    </row>
    <row r="1062" spans="1:50"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2"/>
    </row>
    <row r="1063" spans="1:50"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2"/>
    </row>
    <row r="1064" spans="1:50"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2"/>
    </row>
    <row r="1065" spans="1:50"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2"/>
    </row>
    <row r="1066" spans="1:50"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2"/>
    </row>
    <row r="1067" spans="1:50"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2"/>
    </row>
    <row r="1068" spans="1:50"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2"/>
    </row>
    <row r="1069" spans="1:50"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2"/>
    </row>
    <row r="1070" spans="1:50"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2"/>
    </row>
    <row r="1071" spans="1:50"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2"/>
    </row>
    <row r="1072" spans="1:50"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2"/>
    </row>
    <row r="1073" spans="1:50"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2"/>
    </row>
    <row r="1074" spans="1:50"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2"/>
    </row>
    <row r="1075" spans="1:50"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2"/>
    </row>
    <row r="1076" spans="1:50"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2"/>
    </row>
    <row r="1077" spans="1:50"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2"/>
    </row>
    <row r="1078" spans="1:50"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2"/>
    </row>
    <row r="1079" spans="1:50"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2"/>
    </row>
    <row r="1080" spans="1:50"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2"/>
    </row>
    <row r="1081" spans="1:50"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2"/>
    </row>
    <row r="1082" spans="1:50"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2"/>
    </row>
    <row r="1083" spans="1:50"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2"/>
    </row>
    <row r="1084" spans="1:50"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2"/>
    </row>
    <row r="1085" spans="1:50"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2"/>
    </row>
    <row r="1086" spans="1:50"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2"/>
    </row>
    <row r="1087" spans="1:50"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2"/>
    </row>
    <row r="1088" spans="1:50"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2"/>
    </row>
    <row r="1089" spans="1:50"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2"/>
    </row>
    <row r="1090" spans="1:50"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2"/>
    </row>
    <row r="1091" spans="1:50"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2"/>
    </row>
    <row r="1092" spans="1:50"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2"/>
    </row>
    <row r="1093" spans="1:50"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2"/>
    </row>
    <row r="1094" spans="1:50"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2"/>
    </row>
    <row r="1095" spans="1:50"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2"/>
    </row>
    <row r="1096" spans="1:50"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2"/>
    </row>
    <row r="1097" spans="1:50"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2"/>
    </row>
    <row r="1098" spans="1:50"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2"/>
    </row>
    <row r="1099" spans="1:50"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2"/>
    </row>
    <row r="1100" spans="1:50"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2"/>
    </row>
    <row r="1101" spans="1:50"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2"/>
    </row>
    <row r="1102" spans="1:50"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2"/>
    </row>
    <row r="1103" spans="1:50"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2"/>
    </row>
    <row r="1104" spans="1:50"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2"/>
    </row>
    <row r="1105" spans="1:50"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2"/>
    </row>
    <row r="1106" spans="1:50"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2"/>
    </row>
    <row r="1107" spans="1:50"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2"/>
    </row>
    <row r="1108" spans="1:50"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2"/>
    </row>
    <row r="1109" spans="1:50"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2"/>
    </row>
    <row r="1110" spans="1:50"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2"/>
    </row>
    <row r="1111" spans="1:50"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2"/>
    </row>
    <row r="1112" spans="1:50"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2"/>
    </row>
    <row r="1113" spans="1:50"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2"/>
    </row>
    <row r="1114" spans="1:50"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2"/>
    </row>
    <row r="1115" spans="1:50"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2"/>
    </row>
    <row r="1116" spans="1:50"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2"/>
    </row>
    <row r="1117" spans="1:50"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2"/>
    </row>
    <row r="1118" spans="1:50"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2"/>
    </row>
    <row r="1119" spans="1:50"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2"/>
    </row>
    <row r="1120" spans="1:50"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2"/>
    </row>
    <row r="1121" spans="1:50"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2"/>
    </row>
    <row r="1122" spans="1:50"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2"/>
    </row>
    <row r="1123" spans="1:50"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2"/>
    </row>
    <row r="1124" spans="1:50"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2"/>
    </row>
    <row r="1125" spans="1:50"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2"/>
    </row>
    <row r="1126" spans="1:50"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2"/>
    </row>
    <row r="1127" spans="1:50"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2"/>
    </row>
    <row r="1128" spans="1:50"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2"/>
    </row>
    <row r="1129" spans="1:50"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2"/>
    </row>
    <row r="1130" spans="1:50"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2"/>
    </row>
    <row r="1131" spans="1:50"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2"/>
    </row>
    <row r="1132" spans="1:50"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2"/>
    </row>
    <row r="1133" spans="1:50"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2"/>
    </row>
    <row r="1134" spans="1:50"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2"/>
    </row>
    <row r="1135" spans="1:50"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2"/>
    </row>
    <row r="1136" spans="1:50"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2"/>
    </row>
    <row r="1137" spans="1:50"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2"/>
    </row>
    <row r="1138" spans="1:50"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2"/>
    </row>
    <row r="1139" spans="1:50"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2"/>
    </row>
    <row r="1140" spans="1:50"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2"/>
    </row>
    <row r="1141" spans="1:50"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2"/>
    </row>
    <row r="1142" spans="1:50"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2"/>
    </row>
    <row r="1143" spans="1:50"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2"/>
    </row>
    <row r="1144" spans="1:50"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2"/>
    </row>
    <row r="1145" spans="1:50"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2"/>
    </row>
    <row r="1146" spans="1:50"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2"/>
    </row>
    <row r="1147" spans="1:50"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2"/>
    </row>
    <row r="1148" spans="1:50"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2"/>
    </row>
    <row r="1149" spans="1:50"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2"/>
    </row>
    <row r="1150" spans="1:50"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2"/>
    </row>
    <row r="1151" spans="1:50"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2"/>
    </row>
    <row r="1152" spans="1:50"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2"/>
    </row>
    <row r="1153" spans="1:50"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2"/>
    </row>
    <row r="1154" spans="1:50"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2"/>
    </row>
    <row r="1155" spans="1:50"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2"/>
    </row>
    <row r="1156" spans="1:50"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2"/>
    </row>
    <row r="1157" spans="1:50"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2"/>
    </row>
    <row r="1158" spans="1:50"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2"/>
    </row>
    <row r="1159" spans="1:50"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2"/>
    </row>
    <row r="1160" spans="1:50"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2"/>
    </row>
    <row r="1161" spans="1:50"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2"/>
    </row>
    <row r="1162" spans="1:50"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2"/>
    </row>
    <row r="1163" spans="1:50"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2"/>
    </row>
    <row r="1164" spans="1:50"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2"/>
    </row>
    <row r="1165" spans="1:50"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2"/>
    </row>
    <row r="1166" spans="1:50"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2"/>
    </row>
    <row r="1167" spans="1:50"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2"/>
    </row>
    <row r="1168" spans="1:50"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2"/>
    </row>
    <row r="1169" spans="1:50"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2"/>
    </row>
    <row r="1170" spans="1:50"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2"/>
    </row>
    <row r="1171" spans="1:50"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2"/>
    </row>
    <row r="1172" spans="1:50"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2"/>
    </row>
    <row r="1173" spans="1:50"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2"/>
    </row>
    <row r="1174" spans="1:50"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2"/>
    </row>
    <row r="1175" spans="1:50"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2"/>
    </row>
    <row r="1176" spans="1:50"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2"/>
    </row>
    <row r="1177" spans="1:50"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2"/>
    </row>
    <row r="1178" spans="1:50"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2"/>
    </row>
    <row r="1179" spans="1:50"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2"/>
    </row>
    <row r="1180" spans="1:50"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2"/>
    </row>
    <row r="1181" spans="1:50"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2"/>
    </row>
    <row r="1182" spans="1:50"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2"/>
    </row>
    <row r="1183" spans="1:50"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2"/>
    </row>
    <row r="1184" spans="1:50"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2"/>
    </row>
    <row r="1185" spans="1:50"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2"/>
    </row>
    <row r="1186" spans="1:50"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2"/>
    </row>
    <row r="1187" spans="1:50"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2"/>
    </row>
    <row r="1188" spans="1:50"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2"/>
    </row>
    <row r="1189" spans="1:50"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2"/>
    </row>
    <row r="1190" spans="1:50"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2"/>
    </row>
    <row r="1191" spans="1:50"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2"/>
    </row>
    <row r="1192" spans="1:50"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2"/>
    </row>
    <row r="1193" spans="1:50"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2"/>
    </row>
    <row r="1194" spans="1:50"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2"/>
    </row>
    <row r="1195" spans="1:50"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2"/>
    </row>
    <row r="1196" spans="1:50"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2"/>
    </row>
    <row r="1197" spans="1:50"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2"/>
    </row>
    <row r="1198" spans="1:50"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2"/>
    </row>
    <row r="1199" spans="1:50"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2"/>
    </row>
    <row r="1200" spans="1:50"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2"/>
    </row>
    <row r="1201" spans="1:50"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2"/>
    </row>
    <row r="1202" spans="1:50"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2"/>
    </row>
    <row r="1203" spans="1:50"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2"/>
    </row>
    <row r="1204" spans="1:50"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2"/>
    </row>
    <row r="1205" spans="1:50"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2"/>
    </row>
    <row r="1206" spans="1:50"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2"/>
    </row>
    <row r="1207" spans="1:50"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2"/>
    </row>
    <row r="1208" spans="1:50"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2"/>
    </row>
    <row r="1209" spans="1:50"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2"/>
    </row>
    <row r="1210" spans="1:50"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2"/>
    </row>
    <row r="1211" spans="1:50"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2"/>
    </row>
    <row r="1212" spans="1:50"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2"/>
    </row>
    <row r="1213" spans="1:50"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2"/>
    </row>
    <row r="1214" spans="1:50"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2"/>
    </row>
    <row r="1215" spans="1:50"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2"/>
    </row>
    <row r="1216" spans="1:50"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2"/>
    </row>
    <row r="1217" spans="1:50"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2"/>
    </row>
    <row r="1218" spans="1:50"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2"/>
    </row>
    <row r="1219" spans="1:50"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2"/>
    </row>
    <row r="1220" spans="1:50"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2"/>
    </row>
    <row r="1221" spans="1:50"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2"/>
    </row>
    <row r="1222" spans="1:50"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2"/>
    </row>
    <row r="1223" spans="1:50"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2"/>
    </row>
    <row r="1224" spans="1:50"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2"/>
    </row>
    <row r="1225" spans="1:50"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2"/>
    </row>
    <row r="1226" spans="1:50"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2"/>
    </row>
    <row r="1227" spans="1:50"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2"/>
    </row>
    <row r="1228" spans="1:50"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2"/>
    </row>
    <row r="1229" spans="1:50"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2"/>
    </row>
    <row r="1230" spans="1:50"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2"/>
    </row>
    <row r="1231" spans="1:50"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2"/>
    </row>
    <row r="1232" spans="1:50"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2"/>
    </row>
    <row r="1233" spans="1:50"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2"/>
    </row>
    <row r="1234" spans="1:50"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2"/>
    </row>
    <row r="1235" spans="1:50"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2"/>
    </row>
    <row r="1236" spans="1:50"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2"/>
    </row>
    <row r="1237" spans="1:50"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2"/>
    </row>
    <row r="1238" spans="1:50"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2"/>
    </row>
    <row r="1239" spans="1:50"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2"/>
    </row>
    <row r="1240" spans="1:50"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2"/>
    </row>
    <row r="1241" spans="1:50"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2"/>
    </row>
    <row r="1242" spans="1:50"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2"/>
    </row>
    <row r="1243" spans="1:50"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2"/>
    </row>
    <row r="1244" spans="1:50"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2"/>
    </row>
    <row r="1245" spans="1:50"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2"/>
    </row>
    <row r="1246" spans="1:50"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2"/>
    </row>
    <row r="1247" spans="1:50"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2"/>
    </row>
    <row r="1248" spans="1:50"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2"/>
    </row>
    <row r="1249" spans="1:50"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2"/>
    </row>
    <row r="1250" spans="1:50"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2"/>
    </row>
    <row r="1251" spans="1:50"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2"/>
    </row>
    <row r="1252" spans="1:50"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2"/>
    </row>
    <row r="1253" spans="1:50"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2"/>
    </row>
    <row r="1254" spans="1:50"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2"/>
    </row>
    <row r="1255" spans="1:50"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2"/>
    </row>
    <row r="1256" spans="1:50"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2"/>
    </row>
    <row r="1257" spans="1:50"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2"/>
    </row>
    <row r="1258" spans="1:50"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2"/>
    </row>
    <row r="1259" spans="1:50"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2"/>
    </row>
    <row r="1260" spans="1:50"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2"/>
    </row>
    <row r="1261" spans="1:50"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2"/>
    </row>
    <row r="1262" spans="1:50"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2"/>
    </row>
    <row r="1263" spans="1:50"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2"/>
    </row>
    <row r="1264" spans="1:50"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2"/>
    </row>
    <row r="1265" spans="1:50"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2"/>
    </row>
    <row r="1266" spans="1:50"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2"/>
    </row>
    <row r="1267" spans="1:50"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2"/>
    </row>
    <row r="1268" spans="1:50"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2"/>
    </row>
    <row r="1269" spans="1:50"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2"/>
    </row>
    <row r="1270" spans="1:50"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2"/>
    </row>
    <row r="1271" spans="1:50"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2"/>
    </row>
    <row r="1272" spans="1:50"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2"/>
    </row>
    <row r="1273" spans="1:50"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2"/>
    </row>
    <row r="1274" spans="1:50"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2"/>
    </row>
    <row r="1275" spans="1:50"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2"/>
    </row>
    <row r="1276" spans="1:50"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2"/>
    </row>
    <row r="1277" spans="1:50"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2"/>
    </row>
    <row r="1278" spans="1:50"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2"/>
    </row>
    <row r="1279" spans="1:50"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2"/>
    </row>
    <row r="1280" spans="1:50"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2"/>
    </row>
    <row r="1281" spans="1:50"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2"/>
    </row>
    <row r="1282" spans="1:50"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2"/>
    </row>
    <row r="1283" spans="1:50"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2"/>
    </row>
    <row r="1284" spans="1:50"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2"/>
    </row>
    <row r="1285" spans="1:50"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2"/>
    </row>
    <row r="1286" spans="1:50"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2"/>
    </row>
    <row r="1287" spans="1:50"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2"/>
    </row>
    <row r="1288" spans="1:50"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2"/>
    </row>
    <row r="1289" spans="1:50"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2"/>
    </row>
    <row r="1290" spans="1:50"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2"/>
    </row>
    <row r="1291" spans="1:50"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2"/>
    </row>
    <row r="1292" spans="1:50"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2"/>
    </row>
    <row r="1293" spans="1:50"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2"/>
    </row>
    <row r="1294" spans="1:50"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2"/>
    </row>
    <row r="1295" spans="1:50"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2"/>
    </row>
    <row r="1296" spans="1:50"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2"/>
    </row>
    <row r="1297" spans="1:50"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2"/>
    </row>
    <row r="1298" spans="1:50"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2"/>
    </row>
    <row r="1299" spans="1:50"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2"/>
    </row>
    <row r="1300" spans="1:50"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2"/>
    </row>
    <row r="1301" spans="1:50"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2"/>
    </row>
    <row r="1302" spans="1:50"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2"/>
    </row>
    <row r="1303" spans="1:50"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2"/>
    </row>
    <row r="1304" spans="1:50"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2"/>
    </row>
    <row r="1305" spans="1:50"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2"/>
    </row>
    <row r="1306" spans="1:50"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2"/>
    </row>
    <row r="1307" spans="1:50"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2"/>
    </row>
    <row r="1308" spans="1:50"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2"/>
    </row>
    <row r="1309" spans="1:50"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2"/>
    </row>
    <row r="1310" spans="1:50"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2"/>
    </row>
    <row r="1311" spans="1:50"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2"/>
    </row>
    <row r="1312" spans="1:50"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2"/>
    </row>
    <row r="1313" spans="1:50"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2"/>
    </row>
    <row r="1314" spans="1:50"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2"/>
    </row>
    <row r="1315" spans="1:50"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2"/>
    </row>
    <row r="1316" spans="1:50"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2"/>
    </row>
    <row r="1317" spans="1:50"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2"/>
    </row>
    <row r="1318" spans="1:50"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2"/>
    </row>
    <row r="1319" spans="1:50"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2"/>
    </row>
    <row r="1320" spans="1:50"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2"/>
    </row>
    <row r="1321" spans="1:50"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2"/>
    </row>
    <row r="1322" spans="1:50"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2"/>
    </row>
    <row r="1323" spans="1:50"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2"/>
    </row>
    <row r="1324" spans="1:50"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2"/>
    </row>
    <row r="1325" spans="1:50"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2"/>
    </row>
    <row r="1326" spans="1:50"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2"/>
    </row>
    <row r="1327" spans="1:50"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2"/>
    </row>
    <row r="1328" spans="1:50"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2"/>
    </row>
    <row r="1329" spans="1:50"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2"/>
    </row>
    <row r="1330" spans="1:50"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2"/>
    </row>
    <row r="1331" spans="1:50"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2"/>
    </row>
    <row r="1332" spans="1:50"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2"/>
    </row>
    <row r="1333" spans="1:50"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2"/>
    </row>
    <row r="1334" spans="1:50"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2"/>
    </row>
    <row r="1335" spans="1:50"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2"/>
    </row>
    <row r="1336" spans="1:50"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2"/>
    </row>
    <row r="1337" spans="1:50"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2"/>
    </row>
    <row r="1338" spans="1:50"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2"/>
    </row>
    <row r="1339" spans="1:50"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2"/>
    </row>
    <row r="1340" spans="1:50"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2"/>
    </row>
    <row r="1341" spans="1:50"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2"/>
    </row>
    <row r="1342" spans="1:50"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2"/>
    </row>
    <row r="1343" spans="1:50"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2"/>
    </row>
    <row r="1344" spans="1:50"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2"/>
    </row>
    <row r="1345" spans="1:50"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2"/>
    </row>
    <row r="1346" spans="1:50"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2"/>
    </row>
    <row r="1347" spans="1:50"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2"/>
    </row>
    <row r="1348" spans="1:50"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2"/>
    </row>
    <row r="1349" spans="1:50"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2"/>
    </row>
    <row r="1350" spans="1:50"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2"/>
    </row>
    <row r="1351" spans="1:50"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2"/>
    </row>
    <row r="1352" spans="1:50"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2"/>
    </row>
    <row r="1353" spans="1:50"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2"/>
    </row>
    <row r="1354" spans="1:50"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2"/>
    </row>
    <row r="1355" spans="1:50"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2"/>
    </row>
    <row r="1356" spans="1:50"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2"/>
    </row>
    <row r="1357" spans="1:50"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2"/>
    </row>
    <row r="1358" spans="1:50"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2"/>
    </row>
    <row r="1359" spans="1:50"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2"/>
    </row>
    <row r="1360" spans="1:50"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2"/>
    </row>
    <row r="1361" spans="1:50"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2"/>
    </row>
    <row r="1362" spans="1:50"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2"/>
    </row>
    <row r="1363" spans="1:50"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2"/>
    </row>
    <row r="1364" spans="1:50"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2"/>
    </row>
    <row r="1365" spans="1:50"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2"/>
    </row>
    <row r="1366" spans="1:50"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2"/>
    </row>
    <row r="1367" spans="1:50"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2"/>
    </row>
    <row r="1368" spans="1:50"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2"/>
    </row>
    <row r="1369" spans="1:50"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2"/>
    </row>
    <row r="1370" spans="1:50"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2"/>
    </row>
    <row r="1371" spans="1:50"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2"/>
    </row>
    <row r="1372" spans="1:50"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2"/>
    </row>
    <row r="1373" spans="1:50"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2"/>
    </row>
    <row r="1374" spans="1:50"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2"/>
    </row>
    <row r="1375" spans="1:50"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2"/>
    </row>
    <row r="1376" spans="1:50"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2"/>
    </row>
    <row r="1377" spans="1:50"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2"/>
    </row>
    <row r="1378" spans="1:50"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2"/>
    </row>
    <row r="1379" spans="1:50"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2"/>
    </row>
    <row r="1380" spans="1:50"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2"/>
    </row>
    <row r="1381" spans="1:50"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2"/>
    </row>
    <row r="1382" spans="1:50"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2"/>
    </row>
    <row r="1383" spans="1:50"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2"/>
    </row>
    <row r="1384" spans="1:50"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2"/>
    </row>
    <row r="1385" spans="1:50"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2"/>
    </row>
    <row r="1386" spans="1:50"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2"/>
    </row>
    <row r="1387" spans="1:50"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2"/>
    </row>
    <row r="1388" spans="1:50"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2"/>
    </row>
    <row r="1389" spans="1:50"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2"/>
    </row>
    <row r="1390" spans="1:50"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2"/>
    </row>
    <row r="1391" spans="1:50"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2"/>
    </row>
    <row r="1392" spans="1:50"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2"/>
    </row>
    <row r="1393" spans="1:50"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2"/>
    </row>
    <row r="1394" spans="1:50"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2"/>
    </row>
    <row r="1395" spans="1:50"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2"/>
    </row>
    <row r="1396" spans="1:50"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2"/>
    </row>
    <row r="1397" spans="1:50"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2"/>
    </row>
    <row r="1398" spans="1:50"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2"/>
    </row>
    <row r="1399" spans="1:50"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2"/>
    </row>
    <row r="1400" spans="1:50"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2"/>
    </row>
    <row r="1401" spans="1:50"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2"/>
    </row>
    <row r="1402" spans="1:50"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2"/>
    </row>
    <row r="1403" spans="1:50"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2"/>
    </row>
    <row r="1404" spans="1:50"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2"/>
    </row>
    <row r="1405" spans="1:50"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2"/>
    </row>
    <row r="1406" spans="1:50"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2"/>
    </row>
    <row r="1407" spans="1:50"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2"/>
    </row>
    <row r="1408" spans="1:50"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2"/>
    </row>
    <row r="1409" spans="1:50"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2"/>
    </row>
    <row r="1410" spans="1:50"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2"/>
    </row>
    <row r="1411" spans="1:50"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2"/>
    </row>
    <row r="1412" spans="1:50"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2"/>
    </row>
    <row r="1413" spans="1:50"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2"/>
    </row>
    <row r="1414" spans="1:50"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2"/>
    </row>
    <row r="1415" spans="1:50"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2"/>
    </row>
    <row r="1416" spans="1:50"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2"/>
    </row>
    <row r="1417" spans="1:50"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2"/>
    </row>
    <row r="1418" spans="1:50"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2"/>
    </row>
    <row r="1419" spans="1:50"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2"/>
    </row>
    <row r="1420" spans="1:50"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2"/>
    </row>
    <row r="1421" spans="1:50"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2"/>
    </row>
    <row r="1422" spans="1:50"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2"/>
    </row>
    <row r="1423" spans="1:50"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2"/>
    </row>
    <row r="1424" spans="1:50"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2"/>
    </row>
    <row r="1425" spans="1:50"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2"/>
    </row>
    <row r="1426" spans="1:50"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2"/>
    </row>
    <row r="1427" spans="1:50"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2"/>
    </row>
    <row r="1428" spans="1:50"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2"/>
    </row>
    <row r="1429" spans="1:50"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2"/>
    </row>
    <row r="1430" spans="1:50"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2"/>
    </row>
    <row r="1431" spans="1:50"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2"/>
    </row>
    <row r="1432" spans="1:50"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2"/>
    </row>
    <row r="1433" spans="1:50"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2"/>
    </row>
    <row r="1434" spans="1:50"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2"/>
    </row>
    <row r="1435" spans="1:50"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2"/>
    </row>
    <row r="1436" spans="1:50"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2"/>
    </row>
    <row r="1437" spans="1:50"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2"/>
    </row>
    <row r="1438" spans="1:50"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2"/>
    </row>
    <row r="1439" spans="1:50"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2"/>
    </row>
    <row r="1440" spans="1:50"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2"/>
    </row>
    <row r="1441" spans="1:50"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2"/>
    </row>
    <row r="1442" spans="1:50"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2"/>
    </row>
    <row r="1443" spans="1:50"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2"/>
    </row>
    <row r="1444" spans="1:50"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2"/>
    </row>
    <row r="1445" spans="1:50"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2"/>
    </row>
    <row r="1446" spans="1:50"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2"/>
    </row>
    <row r="1447" spans="1:50"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2"/>
    </row>
    <row r="1448" spans="1:50"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2"/>
    </row>
    <row r="1449" spans="1:50"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2"/>
    </row>
    <row r="1450" spans="1:50"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2"/>
    </row>
    <row r="1451" spans="1:50"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2"/>
    </row>
    <row r="1452" spans="1:50"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2"/>
    </row>
    <row r="1453" spans="1:50"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2"/>
    </row>
    <row r="1454" spans="1:50"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2"/>
    </row>
    <row r="1455" spans="1:50"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2"/>
    </row>
    <row r="1456" spans="1:50"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2"/>
    </row>
    <row r="1457" spans="1:50"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2"/>
    </row>
    <row r="1458" spans="1:50"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2"/>
    </row>
    <row r="1459" spans="1:50"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2"/>
    </row>
    <row r="1460" spans="1:50"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2"/>
    </row>
    <row r="1461" spans="1:50"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2"/>
    </row>
    <row r="1462" spans="1:50"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2"/>
    </row>
    <row r="1463" spans="1:50"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2"/>
    </row>
    <row r="1464" spans="1:50"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2"/>
    </row>
    <row r="1465" spans="1:50"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2"/>
    </row>
    <row r="1466" spans="1:50"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2"/>
    </row>
    <row r="1467" spans="1:50"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2"/>
    </row>
    <row r="1468" spans="1:50"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2"/>
    </row>
    <row r="1469" spans="1:50"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2"/>
    </row>
    <row r="1470" spans="1:50"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2"/>
    </row>
    <row r="1471" spans="1:50"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2"/>
    </row>
    <row r="1472" spans="1:50"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2"/>
    </row>
    <row r="1473" spans="1:50"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2"/>
    </row>
    <row r="1474" spans="1:50"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2"/>
    </row>
    <row r="1475" spans="1:50"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2"/>
    </row>
    <row r="1476" spans="1:50"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2"/>
    </row>
    <row r="1477" spans="1:50"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2"/>
    </row>
    <row r="1478" spans="1:50"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2"/>
    </row>
    <row r="1479" spans="1:50"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2"/>
    </row>
    <row r="1480" spans="1:50"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2"/>
    </row>
    <row r="1481" spans="1:50"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2"/>
    </row>
    <row r="1482" spans="1:50"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2"/>
    </row>
    <row r="1483" spans="1:50"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2"/>
    </row>
    <row r="1484" spans="1:50"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2"/>
    </row>
    <row r="1485" spans="1:50"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2"/>
    </row>
    <row r="1486" spans="1:50"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2"/>
    </row>
    <row r="1487" spans="1:50"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2"/>
    </row>
    <row r="1488" spans="1:50"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2"/>
    </row>
    <row r="1489" spans="1:50"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2"/>
    </row>
    <row r="1490" spans="1:50"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2"/>
    </row>
    <row r="1491" spans="1:50"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2"/>
    </row>
    <row r="1492" spans="1:50"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2"/>
    </row>
    <row r="1493" spans="1:50"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2"/>
    </row>
    <row r="1494" spans="1:50"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2"/>
    </row>
    <row r="1495" spans="1:50"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2"/>
    </row>
    <row r="1496" spans="1:50"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2"/>
    </row>
    <row r="1497" spans="1:50"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2"/>
    </row>
    <row r="1498" spans="1:50"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2"/>
    </row>
    <row r="1499" spans="1:50"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2"/>
    </row>
    <row r="1500" spans="1:50"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2"/>
    </row>
    <row r="1501" spans="1:50"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2"/>
    </row>
    <row r="1502" spans="1:50"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2"/>
    </row>
    <row r="1503" spans="1:50"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2"/>
    </row>
    <row r="1504" spans="1:50"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2"/>
    </row>
    <row r="1505" spans="1:50"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2"/>
    </row>
    <row r="1506" spans="1:50"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2"/>
    </row>
    <row r="1507" spans="1:50"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2"/>
    </row>
    <row r="1508" spans="1:50"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2"/>
    </row>
    <row r="1509" spans="1:50"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2"/>
    </row>
    <row r="1510" spans="1:50"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2"/>
    </row>
    <row r="1511" spans="1:50"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2"/>
    </row>
    <row r="1512" spans="1:50"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2"/>
    </row>
    <row r="1513" spans="1:50"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2"/>
    </row>
    <row r="1514" spans="1:50"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2"/>
    </row>
    <row r="1515" spans="1:50"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2"/>
    </row>
    <row r="1516" spans="1:50"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2"/>
    </row>
    <row r="1517" spans="1:50"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2"/>
    </row>
    <row r="1518" spans="1:50"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2"/>
    </row>
    <row r="1519" spans="1:50"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2"/>
    </row>
    <row r="1520" spans="1:50"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2"/>
    </row>
    <row r="1521" spans="1:50"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2"/>
    </row>
    <row r="1522" spans="1:50"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2"/>
    </row>
    <row r="1523" spans="1:50"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2"/>
    </row>
    <row r="1524" spans="1:50"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2"/>
    </row>
    <row r="1525" spans="1:50"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2"/>
    </row>
    <row r="1526" spans="1:50"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2"/>
    </row>
    <row r="1527" spans="1:50"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2"/>
    </row>
    <row r="1528" spans="1:50"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2"/>
    </row>
    <row r="1529" spans="1:50"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2"/>
    </row>
    <row r="1530" spans="1:50"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2"/>
    </row>
    <row r="1531" spans="1:50"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2"/>
    </row>
    <row r="1532" spans="1:50"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2"/>
    </row>
    <row r="1533" spans="1:50"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2"/>
    </row>
    <row r="1534" spans="1:50"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2"/>
    </row>
    <row r="1535" spans="1:50"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2"/>
    </row>
    <row r="1536" spans="1:50"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2"/>
    </row>
    <row r="1537" spans="1:50"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2"/>
    </row>
    <row r="1538" spans="1:50"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2"/>
    </row>
    <row r="1539" spans="1:50"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2"/>
    </row>
    <row r="1540" spans="1:50"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2"/>
    </row>
    <row r="1541" spans="1:50"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2"/>
    </row>
    <row r="1542" spans="1:50"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2"/>
    </row>
    <row r="1543" spans="1:50"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2"/>
    </row>
    <row r="1544" spans="1:50"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2"/>
    </row>
    <row r="1545" spans="1:50"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2"/>
    </row>
    <row r="1546" spans="1:50"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2"/>
    </row>
    <row r="1547" spans="1:50"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2"/>
    </row>
    <row r="1548" spans="1:50"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2"/>
    </row>
    <row r="1549" spans="1:50"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2"/>
    </row>
    <row r="1550" spans="1:50"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2"/>
    </row>
    <row r="1551" spans="1:50"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2"/>
    </row>
    <row r="1552" spans="1:50"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2"/>
    </row>
    <row r="1553" spans="1:50"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2"/>
    </row>
    <row r="1554" spans="1:50"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2"/>
    </row>
    <row r="1555" spans="1:50"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2"/>
    </row>
    <row r="1556" spans="1:50"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2"/>
    </row>
    <row r="1557" spans="1:50"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2"/>
    </row>
    <row r="1558" spans="1:50"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2"/>
    </row>
    <row r="1559" spans="1:50"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2"/>
    </row>
    <row r="1560" spans="1:50"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2"/>
    </row>
    <row r="1561" spans="1:50"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2"/>
    </row>
    <row r="1562" spans="1:50"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2"/>
    </row>
    <row r="1563" spans="1:50"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2"/>
    </row>
    <row r="1564" spans="1:50"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2"/>
    </row>
    <row r="1565" spans="1:50"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2"/>
    </row>
    <row r="1566" spans="1:50"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2"/>
    </row>
    <row r="1567" spans="1:50"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2"/>
    </row>
    <row r="1568" spans="1:50"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2"/>
    </row>
    <row r="1569" spans="1:50"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2"/>
    </row>
    <row r="1570" spans="1:50"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2"/>
    </row>
    <row r="1571" spans="1:50"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2"/>
    </row>
    <row r="1572" spans="1:50"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2"/>
    </row>
    <row r="1573" spans="1:50"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2"/>
    </row>
    <row r="1574" spans="1:50"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2"/>
    </row>
    <row r="1575" spans="1:50"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2"/>
    </row>
    <row r="1576" spans="1:50"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2"/>
    </row>
    <row r="1577" spans="1:50"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2"/>
    </row>
    <row r="1578" spans="1:50"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2"/>
    </row>
    <row r="1579" spans="1:50"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2"/>
    </row>
    <row r="1580" spans="1:50"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2"/>
    </row>
    <row r="1581" spans="1:50"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2"/>
    </row>
    <row r="1582" spans="1:50"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2"/>
    </row>
    <row r="1583" spans="1:50"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2"/>
    </row>
    <row r="1584" spans="1:50"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2"/>
    </row>
    <row r="1585" spans="1:50"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2"/>
    </row>
    <row r="1586" spans="1:50"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2"/>
    </row>
    <row r="1587" spans="1:50"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2"/>
    </row>
    <row r="1588" spans="1:50"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2"/>
    </row>
    <row r="1589" spans="1:50"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2"/>
    </row>
    <row r="1590" spans="1:50"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2"/>
    </row>
    <row r="1591" spans="1:50"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2"/>
    </row>
    <row r="1592" spans="1:50"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2"/>
    </row>
    <row r="1593" spans="1:50"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2"/>
    </row>
    <row r="1594" spans="1:50"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2"/>
    </row>
    <row r="1595" spans="1:50"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2"/>
    </row>
    <row r="1596" spans="1:50"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2"/>
    </row>
    <row r="1597" spans="1:50"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2"/>
    </row>
    <row r="1598" spans="1:50"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2"/>
    </row>
    <row r="1599" spans="1:50"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2"/>
    </row>
    <row r="1600" spans="1:50"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2"/>
    </row>
    <row r="1601" spans="1:50"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2"/>
    </row>
    <row r="1602" spans="1:50"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2"/>
    </row>
    <row r="1603" spans="1:50"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2"/>
    </row>
    <row r="1604" spans="1:50"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2"/>
    </row>
    <row r="1605" spans="1:50"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2"/>
    </row>
    <row r="1606" spans="1:50"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2"/>
    </row>
    <row r="1607" spans="1:50"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2"/>
    </row>
    <row r="1608" spans="1:50"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2"/>
    </row>
    <row r="1609" spans="1:50"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2"/>
    </row>
    <row r="1610" spans="1:50"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2"/>
    </row>
    <row r="1611" spans="1:50"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2"/>
    </row>
    <row r="1612" spans="1:50"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2"/>
    </row>
    <row r="1613" spans="1:50"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2"/>
    </row>
    <row r="1614" spans="1:50"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2"/>
    </row>
    <row r="1615" spans="1:50"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2"/>
    </row>
    <row r="1616" spans="1:50"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2"/>
    </row>
    <row r="1617" spans="1:50"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2"/>
    </row>
    <row r="1618" spans="1:50"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2"/>
    </row>
    <row r="1619" spans="1:50"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2"/>
    </row>
    <row r="1620" spans="1:50"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2"/>
    </row>
    <row r="1621" spans="1:50"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2"/>
    </row>
    <row r="1622" spans="1:50"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2"/>
    </row>
    <row r="1623" spans="1:50"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2"/>
    </row>
    <row r="1624" spans="1:50"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2"/>
    </row>
    <row r="1625" spans="1:50"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2"/>
    </row>
    <row r="1626" spans="1:50"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2"/>
    </row>
    <row r="1627" spans="1:50"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2"/>
    </row>
    <row r="1628" spans="1:50"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2"/>
    </row>
    <row r="1629" spans="1:50"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2"/>
    </row>
    <row r="1630" spans="1:50"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2"/>
    </row>
    <row r="1631" spans="1:50"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2"/>
    </row>
    <row r="1632" spans="1:50"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2"/>
    </row>
    <row r="1633" spans="1:50"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2"/>
    </row>
    <row r="1634" spans="1:50"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2"/>
    </row>
    <row r="1635" spans="1:50"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2"/>
    </row>
    <row r="1636" spans="1:50"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2"/>
    </row>
    <row r="1637" spans="1:50"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2"/>
    </row>
    <row r="1638" spans="1:50"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2"/>
    </row>
    <row r="1639" spans="1:50"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2"/>
    </row>
    <row r="1640" spans="1:50"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2"/>
    </row>
    <row r="1641" spans="1:50"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2"/>
    </row>
    <row r="1642" spans="1:50"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2"/>
    </row>
    <row r="1643" spans="1:50"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2"/>
    </row>
    <row r="1644" spans="1:50"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2"/>
    </row>
    <row r="1645" spans="1:50"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2"/>
    </row>
    <row r="1646" spans="1:50"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2"/>
    </row>
    <row r="1647" spans="1:50"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2"/>
    </row>
    <row r="1648" spans="1:50"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2"/>
    </row>
    <row r="1649" spans="1:50"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2"/>
    </row>
    <row r="1650" spans="1:50"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2"/>
    </row>
    <row r="1651" spans="1:50"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2"/>
    </row>
    <row r="1652" spans="1:50"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2"/>
    </row>
    <row r="1653" spans="1:50"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2"/>
    </row>
    <row r="1654" spans="1:50"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2"/>
    </row>
    <row r="1655" spans="1:50"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2"/>
    </row>
    <row r="1656" spans="1:50"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2"/>
    </row>
    <row r="1657" spans="1:50"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2"/>
    </row>
    <row r="1658" spans="1:50"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2"/>
    </row>
    <row r="1659" spans="1:50"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2"/>
    </row>
    <row r="1660" spans="1:50"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2"/>
    </row>
    <row r="1661" spans="1:50"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2"/>
    </row>
    <row r="1662" spans="1:50"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2"/>
    </row>
    <row r="1663" spans="1:50"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2"/>
    </row>
    <row r="1664" spans="1:50"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2"/>
    </row>
    <row r="1665" spans="1:50"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2"/>
    </row>
    <row r="1666" spans="1:50"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2"/>
    </row>
    <row r="1667" spans="1:50"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2"/>
    </row>
    <row r="1668" spans="1:50"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2"/>
    </row>
    <row r="1669" spans="1:50"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2"/>
    </row>
    <row r="1670" spans="1:50"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2"/>
    </row>
    <row r="1671" spans="1:50"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2"/>
    </row>
    <row r="1672" spans="1:50"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2"/>
    </row>
    <row r="1673" spans="1:50"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2"/>
    </row>
    <row r="1674" spans="1:50"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2"/>
    </row>
    <row r="1675" spans="1:50"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2"/>
    </row>
    <row r="1676" spans="1:50"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2"/>
    </row>
    <row r="1677" spans="1:50"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2"/>
    </row>
    <row r="1678" spans="1:50"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2"/>
    </row>
    <row r="1679" spans="1:50"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2"/>
    </row>
    <row r="1680" spans="1:50"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2"/>
    </row>
    <row r="1681" spans="1:50"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2"/>
    </row>
    <row r="1682" spans="1:50"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2"/>
    </row>
    <row r="1683" spans="1:50"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2"/>
    </row>
    <row r="1684" spans="1:50"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2"/>
    </row>
    <row r="1685" spans="1:50"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2"/>
    </row>
    <row r="1686" spans="1:50"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2"/>
    </row>
    <row r="1687" spans="1:50"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2"/>
    </row>
    <row r="1688" spans="1:50"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2"/>
    </row>
    <row r="1689" spans="1:50"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2"/>
    </row>
    <row r="1690" spans="1:50"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2"/>
    </row>
    <row r="1691" spans="1:50"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2"/>
    </row>
    <row r="1692" spans="1:50"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2"/>
    </row>
    <row r="1693" spans="1:50"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2"/>
    </row>
    <row r="1694" spans="1:50"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2"/>
    </row>
    <row r="1695" spans="1:50"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2"/>
    </row>
    <row r="1696" spans="1:50"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2"/>
    </row>
    <row r="1697" spans="1:50"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2"/>
    </row>
    <row r="1698" spans="1:50"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2"/>
    </row>
    <row r="1699" spans="1:50"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2"/>
    </row>
    <row r="1700" spans="1:50"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2"/>
    </row>
    <row r="1701" spans="1:50"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2"/>
    </row>
    <row r="1702" spans="1:50"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2"/>
    </row>
    <row r="1703" spans="1:50"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2"/>
    </row>
    <row r="1704" spans="1:50"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2"/>
    </row>
    <row r="1705" spans="1:50"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2"/>
    </row>
    <row r="1706" spans="1:50"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2"/>
    </row>
    <row r="1707" spans="1:50"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2"/>
    </row>
    <row r="1708" spans="1:50"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2"/>
    </row>
    <row r="1709" spans="1:50"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2"/>
    </row>
    <row r="1710" spans="1:50"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2"/>
    </row>
    <row r="1711" spans="1:50"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2"/>
    </row>
    <row r="1712" spans="1:50"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2"/>
    </row>
    <row r="1713" spans="1:50"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2"/>
    </row>
    <row r="1714" spans="1:50"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2"/>
    </row>
    <row r="1715" spans="1:50"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2"/>
    </row>
    <row r="1716" spans="1:50"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2"/>
    </row>
    <row r="1717" spans="1:50"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2"/>
    </row>
    <row r="1718" spans="1:50"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2"/>
    </row>
    <row r="1719" spans="1:50"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2"/>
    </row>
    <row r="1720" spans="1:50"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2"/>
    </row>
    <row r="1721" spans="1:50"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2"/>
    </row>
    <row r="1722" spans="1:50"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2"/>
    </row>
    <row r="1723" spans="1:50"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2"/>
    </row>
    <row r="1724" spans="1:50"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2"/>
    </row>
    <row r="1725" spans="1:50"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2"/>
    </row>
    <row r="1726" spans="1:50"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2"/>
    </row>
    <row r="1727" spans="1:50"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2"/>
    </row>
    <row r="1728" spans="1:50"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2"/>
    </row>
    <row r="1729" spans="1:50"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2"/>
    </row>
    <row r="1730" spans="1:50"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2"/>
    </row>
    <row r="1731" spans="1:50"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2"/>
    </row>
    <row r="1732" spans="1:50"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2"/>
    </row>
    <row r="1733" spans="1:50"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2"/>
    </row>
    <row r="1734" spans="1:50"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2"/>
    </row>
    <row r="1735" spans="1:50"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2"/>
    </row>
    <row r="1736" spans="1:50"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2"/>
    </row>
    <row r="1737" spans="1:50"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2"/>
    </row>
    <row r="1738" spans="1:50"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2"/>
    </row>
    <row r="1739" spans="1:50"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2"/>
    </row>
    <row r="1740" spans="1:50"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2"/>
    </row>
    <row r="1741" spans="1:50"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2"/>
    </row>
    <row r="1742" spans="1:50"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2"/>
    </row>
    <row r="1743" spans="1:50"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2"/>
    </row>
    <row r="1744" spans="1:50"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2"/>
    </row>
    <row r="1745" spans="1:50"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2"/>
    </row>
    <row r="1746" spans="1:50"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2"/>
    </row>
    <row r="1747" spans="1:50"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2"/>
    </row>
    <row r="1748" spans="1:50"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2"/>
    </row>
    <row r="1749" spans="1:50"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2"/>
    </row>
    <row r="1750" spans="1:50"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2"/>
    </row>
    <row r="1751" spans="1:50"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2"/>
    </row>
    <row r="1752" spans="1:50"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2"/>
    </row>
    <row r="1753" spans="1:50"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2"/>
    </row>
    <row r="1754" spans="1:50"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2"/>
    </row>
    <row r="1755" spans="1:50"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2"/>
    </row>
    <row r="1756" spans="1:50"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2"/>
    </row>
    <row r="1757" spans="1:50"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2"/>
    </row>
    <row r="1758" spans="1:50"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2"/>
    </row>
    <row r="1759" spans="1:50"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2"/>
    </row>
    <row r="1760" spans="1:50"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2"/>
    </row>
    <row r="1761" spans="1:50"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2"/>
    </row>
    <row r="1762" spans="1:50"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2"/>
    </row>
    <row r="1763" spans="1:50"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2"/>
    </row>
    <row r="1764" spans="1:50"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2"/>
    </row>
    <row r="1765" spans="1:50"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2"/>
    </row>
    <row r="1766" spans="1:50"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2"/>
    </row>
    <row r="1767" spans="1:50"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2"/>
    </row>
    <row r="1768" spans="1:50"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2"/>
    </row>
    <row r="1769" spans="1:50"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2"/>
    </row>
    <row r="1770" spans="1:50"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2"/>
    </row>
    <row r="1771" spans="1:50"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2"/>
    </row>
    <row r="1772" spans="1:50"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2"/>
    </row>
    <row r="1773" spans="1:50"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2"/>
    </row>
    <row r="1774" spans="1:50"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2"/>
    </row>
    <row r="1775" spans="1:50"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2"/>
    </row>
    <row r="1776" spans="1:50"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2"/>
    </row>
    <row r="1777" spans="1:50"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2"/>
    </row>
    <row r="1778" spans="1:50"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2"/>
    </row>
    <row r="1779" spans="1:50"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2"/>
    </row>
    <row r="1780" spans="1:50"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2"/>
    </row>
    <row r="1781" spans="1:50"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2"/>
    </row>
    <row r="1782" spans="1:50"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2"/>
    </row>
    <row r="1783" spans="1:50"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2"/>
    </row>
    <row r="1784" spans="1:50"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2"/>
    </row>
    <row r="1785" spans="1:50"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2"/>
    </row>
    <row r="1786" spans="1:50"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2"/>
    </row>
    <row r="1787" spans="1:50"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2"/>
    </row>
    <row r="1788" spans="1:50"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2"/>
    </row>
    <row r="1789" spans="1:50"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2"/>
    </row>
    <row r="1790" spans="1:50"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2"/>
    </row>
    <row r="1791" spans="1:50"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2"/>
    </row>
    <row r="1792" spans="1:50"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2"/>
    </row>
    <row r="1793" spans="1:50"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2"/>
    </row>
    <row r="1794" spans="1:50"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2"/>
    </row>
    <row r="1795" spans="1:50"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2"/>
    </row>
    <row r="1796" spans="1:50"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2"/>
    </row>
    <row r="1797" spans="1:50"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2"/>
    </row>
    <row r="1798" spans="1:50"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2"/>
    </row>
    <row r="1799" spans="1:50"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2"/>
    </row>
    <row r="1800" spans="1:50"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2"/>
    </row>
    <row r="1801" spans="1:50"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2"/>
    </row>
    <row r="1802" spans="1:50"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2"/>
    </row>
    <row r="1803" spans="1:50"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2"/>
    </row>
    <row r="1804" spans="1:50"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2"/>
    </row>
    <row r="1805" spans="1:50"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2"/>
    </row>
    <row r="1806" spans="1:50"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2"/>
    </row>
    <row r="1807" spans="1:50"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2"/>
    </row>
    <row r="1808" spans="1:50"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2"/>
    </row>
    <row r="1809" spans="1:50"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2"/>
    </row>
    <row r="1810" spans="1:50"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2"/>
    </row>
    <row r="1811" spans="1:50"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2"/>
    </row>
    <row r="1812" spans="1:50"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2"/>
    </row>
    <row r="1813" spans="1:50"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2"/>
    </row>
    <row r="1814" spans="1:50"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2"/>
    </row>
    <row r="1815" spans="1:50"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2"/>
    </row>
    <row r="1816" spans="1:50"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2"/>
    </row>
    <row r="1817" spans="1:50"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2"/>
    </row>
    <row r="1818" spans="1:50"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2"/>
    </row>
    <row r="1819" spans="1:50"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2"/>
    </row>
    <row r="1820" spans="1:50"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2"/>
    </row>
    <row r="1821" spans="1:50"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2"/>
    </row>
    <row r="1822" spans="1:50"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2"/>
    </row>
    <row r="1823" spans="1:50"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2"/>
    </row>
    <row r="1824" spans="1:50"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2"/>
    </row>
    <row r="1825" spans="1:50"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2"/>
    </row>
    <row r="1826" spans="1:50"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2"/>
    </row>
    <row r="1827" spans="1:50"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2"/>
    </row>
    <row r="1828" spans="1:50"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2"/>
    </row>
    <row r="1829" spans="1:50"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2"/>
    </row>
    <row r="1830" spans="1:50"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2"/>
    </row>
    <row r="1831" spans="1:50"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2"/>
    </row>
    <row r="1832" spans="1:50"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2"/>
    </row>
    <row r="1833" spans="1:50"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2"/>
    </row>
    <row r="1834" spans="1:50"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2"/>
    </row>
    <row r="1835" spans="1:50"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2"/>
    </row>
    <row r="1836" spans="1:50"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2"/>
    </row>
    <row r="1837" spans="1:50"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2"/>
    </row>
    <row r="1838" spans="1:50"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2"/>
    </row>
    <row r="1839" spans="1:50"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2"/>
    </row>
    <row r="1840" spans="1:50"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2"/>
    </row>
    <row r="1841" spans="1:50"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2"/>
    </row>
    <row r="1842" spans="1:50"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2"/>
    </row>
    <row r="1843" spans="1:50"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2"/>
    </row>
    <row r="1844" spans="1:50"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2"/>
    </row>
    <row r="1845" spans="1:50"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2"/>
    </row>
    <row r="1846" spans="1:50"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2"/>
    </row>
    <row r="1847" spans="1:50"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2"/>
    </row>
    <row r="1848" spans="1:50"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2"/>
    </row>
    <row r="1849" spans="1:50"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2"/>
    </row>
    <row r="1850" spans="1:50"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2"/>
    </row>
    <row r="1851" spans="1:50"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2"/>
    </row>
    <row r="1852" spans="1:50"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2"/>
    </row>
    <row r="1853" spans="1:50"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2"/>
    </row>
    <row r="1854" spans="1:50"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2"/>
    </row>
    <row r="1855" spans="1:50"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2"/>
    </row>
    <row r="1856" spans="1:50"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2"/>
    </row>
    <row r="1857" spans="1:50"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2"/>
    </row>
    <row r="1858" spans="1:50"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2"/>
    </row>
    <row r="1859" spans="1:50"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2"/>
    </row>
    <row r="1860" spans="1:50"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2"/>
    </row>
    <row r="1861" spans="1:50"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2"/>
    </row>
    <row r="1862" spans="1:50"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2"/>
    </row>
    <row r="1863" spans="1:50"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2"/>
    </row>
    <row r="1864" spans="1:50"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2"/>
    </row>
    <row r="1865" spans="1:50"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2"/>
    </row>
    <row r="1866" spans="1:50"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2"/>
    </row>
    <row r="1867" spans="1:50"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2"/>
    </row>
    <row r="1868" spans="1:50"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2"/>
    </row>
    <row r="1869" spans="1:50"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2"/>
    </row>
    <row r="1870" spans="1:50"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2"/>
    </row>
  </sheetData>
  <sheetProtection algorithmName="SHA-512" hashValue="qsxl/5HW901DhuVpXbK+tLtar/ZB0CrYmIJ0wBsoWJ52LLJqcSNvGL7znEJvFvmrGDhRtYU770zoaskBn5WO2w==" saltValue="whcSBGSWHG4D9K0VE/xI8g==" spinCount="100000" sheet="1" objects="1" scenarios="1"/>
  <mergeCells count="10">
    <mergeCell ref="E48:AI48"/>
    <mergeCell ref="E47:AM47"/>
    <mergeCell ref="E40:AT40"/>
    <mergeCell ref="E46:AT46"/>
    <mergeCell ref="E4:AW4"/>
    <mergeCell ref="E13:AW13"/>
    <mergeCell ref="E16:AW16"/>
    <mergeCell ref="E23:AW23"/>
    <mergeCell ref="E27:AW27"/>
    <mergeCell ref="E35:AW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10" t="str">
        <f ca="1">TEXT(TODAY()-30,"MMMM yyyy")</f>
        <v>May 2021</v>
      </c>
      <c r="B1" s="310"/>
      <c r="C1" s="310"/>
      <c r="D1" s="310"/>
      <c r="E1" s="310"/>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44363</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44363</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9">
        <v>3.3898305084745894</v>
      </c>
      <c r="BF15" s="59">
        <v>3.6002939015429947</v>
      </c>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44351</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44351</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44351</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44336</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178330</v>
      </c>
      <c r="BB19" s="54">
        <v>182630</v>
      </c>
      <c r="BC19" s="54">
        <v>179320</v>
      </c>
      <c r="BD19" s="54">
        <v>171580</v>
      </c>
      <c r="BE19" s="54" t="e">
        <v>#N/A</v>
      </c>
      <c r="BF19" s="54" t="e">
        <v>#N/A</v>
      </c>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44336</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242.81045751633985</v>
      </c>
      <c r="BB20" s="53">
        <v>238.45441067457375</v>
      </c>
      <c r="BC20" s="53">
        <v>233.18468970642883</v>
      </c>
      <c r="BD20" s="53">
        <v>191.30730050933784</v>
      </c>
      <c r="BE20" s="53" t="e">
        <v>#N/A</v>
      </c>
      <c r="BF20" s="53" t="e">
        <v>#N/A</v>
      </c>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44336</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62810</v>
      </c>
      <c r="BB21" s="54">
        <v>60770</v>
      </c>
      <c r="BC21" s="54">
        <v>59710</v>
      </c>
      <c r="BD21" s="54">
        <v>57830</v>
      </c>
      <c r="BE21" s="54" t="e">
        <v>#N/A</v>
      </c>
      <c r="BF21" s="54" t="e">
        <v>#N/A</v>
      </c>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44336</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286.76108374384233</v>
      </c>
      <c r="BB22" s="53">
        <v>263.67444643925791</v>
      </c>
      <c r="BC22" s="53">
        <v>257.33093955715145</v>
      </c>
      <c r="BD22" s="53">
        <v>216.01092896174862</v>
      </c>
      <c r="BE22" s="53" t="e">
        <v>#N/A</v>
      </c>
      <c r="BF22" s="53" t="e">
        <v>#N/A</v>
      </c>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44351</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44343</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3.0664468883636831</v>
      </c>
      <c r="BE24" s="53" t="e">
        <v>#N/A</v>
      </c>
      <c r="BF24" s="53" t="e">
        <v>#N/A</v>
      </c>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44351</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44351</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44351</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44348</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2.7873000000000001</v>
      </c>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44351</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44348</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1.9310480717595002</v>
      </c>
      <c r="AQ30" s="53">
        <v>2.4235696161087006</v>
      </c>
      <c r="AR30" s="53">
        <v>-5.5843254280838472</v>
      </c>
      <c r="AS30" s="53">
        <v>-16.52537355126481</v>
      </c>
      <c r="AT30" s="53">
        <v>-13.169552980449895</v>
      </c>
      <c r="AU30" s="53">
        <v>-8.0899621960619292</v>
      </c>
      <c r="AV30" s="53">
        <v>-5.6582945786380119</v>
      </c>
      <c r="AW30" s="53">
        <v>-4.628301190324513</v>
      </c>
      <c r="AX30" s="53">
        <v>-3.9907904062875588</v>
      </c>
      <c r="AY30" s="53">
        <v>-3.3943381621143409</v>
      </c>
      <c r="AZ30" s="53">
        <v>-2.6948033350785217</v>
      </c>
      <c r="BA30" s="53">
        <v>-2.8518019214481494</v>
      </c>
      <c r="BB30" s="53">
        <v>-2.2891932510590629</v>
      </c>
      <c r="BC30" s="53">
        <v>-2.1725253659418575</v>
      </c>
      <c r="BD30" s="53">
        <v>6.5711865081885534</v>
      </c>
      <c r="BE30" s="53" t="e">
        <v>#N/A</v>
      </c>
      <c r="BF30" s="53" t="e">
        <v>#N/A</v>
      </c>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44348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44348</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44341</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7.3563914241699759</v>
      </c>
      <c r="BC33" s="53">
        <v>7.4917757275700794</v>
      </c>
      <c r="BD33" s="53">
        <v>7.4607638676941894</v>
      </c>
      <c r="BE33" s="53" t="e">
        <v>#N/A</v>
      </c>
      <c r="BF33" s="53" t="e">
        <v>#N/A</v>
      </c>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44341</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2.945807443237634</v>
      </c>
      <c r="BC34" s="59">
        <v>3.0153762124116876</v>
      </c>
      <c r="BD34" s="59">
        <v>2.992975396270392</v>
      </c>
      <c r="BE34" s="59" t="e">
        <v>#N/A</v>
      </c>
      <c r="BF34" s="59" t="e">
        <v>#N/A</v>
      </c>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44363</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44351</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t="e">
        <v>#N/A</v>
      </c>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250</v>
      </c>
      <c r="C38" s="50" t="s">
        <v>251</v>
      </c>
      <c r="D38" s="101" t="s">
        <v>83</v>
      </c>
      <c r="E38" s="100">
        <v>44348</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1200</v>
      </c>
      <c r="BB38" s="60">
        <v>1207</v>
      </c>
      <c r="BC38" s="60">
        <v>1832</v>
      </c>
      <c r="BD38" s="60">
        <v>2903</v>
      </c>
      <c r="BE38" s="60">
        <v>3210</v>
      </c>
      <c r="BF38" s="60">
        <v>2989</v>
      </c>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252</v>
      </c>
      <c r="C39" s="50" t="s">
        <v>47</v>
      </c>
      <c r="D39" s="101" t="s">
        <v>83</v>
      </c>
      <c r="E39" s="100">
        <v>44348</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486620</v>
      </c>
      <c r="BD39" s="60">
        <v>505416</v>
      </c>
      <c r="BE39" s="60">
        <v>509279</v>
      </c>
      <c r="BF39" s="60">
        <v>510908</v>
      </c>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253</v>
      </c>
      <c r="C40" s="50" t="s">
        <v>254</v>
      </c>
      <c r="D40" s="101" t="s">
        <v>83</v>
      </c>
      <c r="E40" s="100">
        <v>44348</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0.62331019364267448</v>
      </c>
      <c r="AY40" s="60">
        <v>0.71666666666666667</v>
      </c>
      <c r="AZ40" s="60">
        <v>0.83207874927620151</v>
      </c>
      <c r="BA40" s="60">
        <v>1.0238907849829351</v>
      </c>
      <c r="BB40" s="60">
        <v>0.53644444444444439</v>
      </c>
      <c r="BC40" s="60">
        <v>0.6425815503332164</v>
      </c>
      <c r="BD40" s="60">
        <v>0.6536816032425129</v>
      </c>
      <c r="BE40" s="60">
        <v>0.68604402650138918</v>
      </c>
      <c r="BF40" s="60">
        <v>0.65519508987286268</v>
      </c>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44363</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6.6946950000000047</v>
      </c>
      <c r="BD41" s="53">
        <v>7.1949350000000045</v>
      </c>
      <c r="BE41" s="53">
        <v>7.5748360000000048</v>
      </c>
      <c r="BF41" s="53" t="e">
        <v>#N/A</v>
      </c>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44363</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5.1634679999999999</v>
      </c>
      <c r="AX42" s="53">
        <v>5.3405319999999996</v>
      </c>
      <c r="AY42" s="53">
        <v>5.439127</v>
      </c>
      <c r="AZ42" s="53">
        <v>5.5792719999999996</v>
      </c>
      <c r="BA42" s="53">
        <v>5.8020009999999997</v>
      </c>
      <c r="BB42" s="53">
        <v>6.0685690000000001</v>
      </c>
      <c r="BC42" s="53">
        <v>6.2868170000000001</v>
      </c>
      <c r="BD42" s="53">
        <v>6.4906410000000001</v>
      </c>
      <c r="BE42" s="53">
        <v>6.9144759999999996</v>
      </c>
      <c r="BF42" s="53" t="e">
        <v>#N/A</v>
      </c>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44351</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t="e">
        <v>#N/A</v>
      </c>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44363</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278.48419100000001</v>
      </c>
      <c r="AV46" s="223">
        <v>329.010851</v>
      </c>
      <c r="AW46" s="223">
        <v>333.61606999999998</v>
      </c>
      <c r="AX46" s="223">
        <v>322.01396399999999</v>
      </c>
      <c r="AY46" s="223">
        <v>327.502588</v>
      </c>
      <c r="AZ46" s="223">
        <v>289.52803899999998</v>
      </c>
      <c r="BA46" s="223">
        <v>274.30971499999998</v>
      </c>
      <c r="BB46" s="223">
        <v>306.55137100000002</v>
      </c>
      <c r="BC46" s="223">
        <v>717.94120999999996</v>
      </c>
      <c r="BD46" s="223">
        <v>426.62868099999997</v>
      </c>
      <c r="BE46" s="223">
        <v>412.66278199999999</v>
      </c>
      <c r="BF46" s="223">
        <v>474.43736799999999</v>
      </c>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44309</v>
      </c>
      <c r="F19" s="54">
        <v>72511.666666666672</v>
      </c>
      <c r="G19" s="54">
        <v>54105</v>
      </c>
      <c r="H19" s="54">
        <v>50613.333333333336</v>
      </c>
      <c r="I19" s="54">
        <v>83407.5</v>
      </c>
    </row>
    <row r="20" spans="1:9" x14ac:dyDescent="0.2">
      <c r="A20" s="50" t="s">
        <v>177</v>
      </c>
      <c r="C20" s="50" t="s">
        <v>15</v>
      </c>
      <c r="D20" s="101" t="s">
        <v>172</v>
      </c>
      <c r="E20" s="100">
        <v>44309</v>
      </c>
      <c r="F20" s="59">
        <v>-15.423494877626787</v>
      </c>
      <c r="G20" s="59">
        <v>-25.384420897786562</v>
      </c>
      <c r="H20" s="59">
        <v>-6.4535009087268502</v>
      </c>
      <c r="I20" s="59">
        <v>64.793532665964165</v>
      </c>
    </row>
    <row r="21" spans="1:9" x14ac:dyDescent="0.2">
      <c r="A21" s="50" t="s">
        <v>178</v>
      </c>
      <c r="C21" s="50" t="s">
        <v>13</v>
      </c>
      <c r="D21" s="101" t="s">
        <v>172</v>
      </c>
      <c r="E21" s="100">
        <v>44309</v>
      </c>
      <c r="F21" s="54">
        <v>24750.833333333332</v>
      </c>
      <c r="G21" s="54">
        <v>17529.166666666668</v>
      </c>
      <c r="H21" s="54">
        <v>15999.166666666666</v>
      </c>
      <c r="I21" s="54">
        <v>28575</v>
      </c>
    </row>
    <row r="22" spans="1:9" x14ac:dyDescent="0.2">
      <c r="A22" s="50" t="s">
        <v>179</v>
      </c>
      <c r="C22" s="50" t="s">
        <v>15</v>
      </c>
      <c r="D22" s="101" t="s">
        <v>172</v>
      </c>
      <c r="E22" s="100">
        <v>44309</v>
      </c>
      <c r="F22" s="59">
        <v>-11.884771709140541</v>
      </c>
      <c r="G22" s="59">
        <v>-29.177468772095207</v>
      </c>
      <c r="H22" s="59">
        <v>-8.7283099595911633</v>
      </c>
      <c r="I22" s="59">
        <v>78.603052242304287</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44348</v>
      </c>
      <c r="F30" s="53">
        <v>3.1086471076420708</v>
      </c>
      <c r="G30" s="53">
        <v>2.5904819974872373</v>
      </c>
      <c r="H30" s="53">
        <v>1.8031737544440318</v>
      </c>
      <c r="I30" s="53">
        <v>-5.196072192787482</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247</v>
      </c>
      <c r="C38" s="50" t="s">
        <v>53</v>
      </c>
      <c r="D38" s="101" t="s">
        <v>172</v>
      </c>
      <c r="E38" s="100">
        <v>44336</v>
      </c>
      <c r="F38" s="54">
        <v>18998</v>
      </c>
      <c r="G38" s="54">
        <v>16142</v>
      </c>
      <c r="H38" s="54">
        <v>16344</v>
      </c>
      <c r="I38" s="54">
        <v>16150</v>
      </c>
    </row>
    <row r="39" spans="1:9" x14ac:dyDescent="0.2">
      <c r="A39" s="50" t="s">
        <v>248</v>
      </c>
      <c r="C39" s="286">
        <v>0</v>
      </c>
      <c r="D39" s="101" t="s">
        <v>172</v>
      </c>
      <c r="E39" s="100">
        <v>44336</v>
      </c>
      <c r="F39" s="53">
        <v>480.94816666666668</v>
      </c>
      <c r="G39" s="53">
        <v>475.72750000000002</v>
      </c>
      <c r="H39" s="53">
        <v>456.99574999999999</v>
      </c>
      <c r="I39" s="53">
        <v>454.20774999999998</v>
      </c>
    </row>
    <row r="40" spans="1:9" x14ac:dyDescent="0.2">
      <c r="A40" s="50" t="s">
        <v>249</v>
      </c>
      <c r="C40" s="50" t="s">
        <v>209</v>
      </c>
      <c r="D40" s="101" t="s">
        <v>172</v>
      </c>
      <c r="E40" s="100">
        <v>44336</v>
      </c>
      <c r="F40" s="59">
        <v>55.637556375563754</v>
      </c>
      <c r="G40" s="59">
        <v>46.65183087194012</v>
      </c>
      <c r="H40" s="59">
        <v>52.876091879650602</v>
      </c>
      <c r="I40" s="59">
        <v>57.318285065303812</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44335</v>
      </c>
      <c r="F42" s="53">
        <v>72.605239999999995</v>
      </c>
      <c r="G42" s="53">
        <v>77.901491000000007</v>
      </c>
      <c r="H42" s="53">
        <v>76.406264999999991</v>
      </c>
      <c r="I42" s="53">
        <v>65.061940000000021</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44363</v>
      </c>
      <c r="F46" s="53">
        <v>4571.9860309999995</v>
      </c>
      <c r="G46" s="53">
        <v>4550.4057459999995</v>
      </c>
      <c r="H46" s="53">
        <v>5168.2210189999996</v>
      </c>
      <c r="I46" s="53">
        <v>3444.8742199999997</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8"/>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250</v>
      </c>
      <c r="AA12" s="45" t="s">
        <v>252</v>
      </c>
      <c r="AB12" s="45" t="s">
        <v>253</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251</v>
      </c>
      <c r="AA13" s="47" t="s">
        <v>47</v>
      </c>
      <c r="AB13" s="47" t="s">
        <v>254</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44363</v>
      </c>
      <c r="C15" s="49">
        <v>44363</v>
      </c>
      <c r="D15" s="49">
        <v>44351</v>
      </c>
      <c r="E15" s="49">
        <v>44351</v>
      </c>
      <c r="F15" s="49">
        <v>44351</v>
      </c>
      <c r="G15" s="49">
        <v>44336</v>
      </c>
      <c r="H15" s="49">
        <v>44336</v>
      </c>
      <c r="I15" s="49">
        <v>44336</v>
      </c>
      <c r="J15" s="49">
        <v>44336</v>
      </c>
      <c r="K15" s="49">
        <v>44351</v>
      </c>
      <c r="L15" s="49">
        <v>44343</v>
      </c>
      <c r="M15" s="49">
        <v>44351</v>
      </c>
      <c r="N15" s="49">
        <v>44351</v>
      </c>
      <c r="O15" s="49">
        <v>44351</v>
      </c>
      <c r="P15" s="49">
        <v>44348</v>
      </c>
      <c r="Q15" s="49">
        <v>44351</v>
      </c>
      <c r="R15" s="49">
        <v>44348</v>
      </c>
      <c r="S15" s="49">
        <v>44348</v>
      </c>
      <c r="T15" s="49">
        <v>44348</v>
      </c>
      <c r="U15" s="49">
        <v>44341</v>
      </c>
      <c r="V15" s="49">
        <v>44341</v>
      </c>
      <c r="W15" s="49">
        <v>43188</v>
      </c>
      <c r="X15" s="49">
        <v>44363</v>
      </c>
      <c r="Y15" s="49">
        <v>44351</v>
      </c>
      <c r="Z15" s="49">
        <v>44348</v>
      </c>
      <c r="AA15" s="49">
        <v>44348</v>
      </c>
      <c r="AB15" s="49">
        <v>44348</v>
      </c>
      <c r="AC15" s="49">
        <v>44363</v>
      </c>
      <c r="AD15" s="49">
        <v>44363</v>
      </c>
      <c r="AE15" s="49">
        <v>43714</v>
      </c>
      <c r="AF15" s="49">
        <v>43714</v>
      </c>
      <c r="AG15" s="49">
        <v>44351</v>
      </c>
      <c r="AH15" s="49">
        <v>44363</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5.7062970000000002</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5.845961</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5.9934570000000003</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6.0675129999999999</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6.2361709999999997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6.02888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5.8826099999999997</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5.9851710000000002</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5.9306179999999999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6.1780889999999999</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6.339162</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6.4113110000000004</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6.3642120000000002</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6.3569589999999998</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6.3289869999999997</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5.82972</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6.3081069999999997</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6.7391930000000002</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6.8623640000000004</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6.769692</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6.8738140000000003</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6.8448929999999999</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6.4916739999999997</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6.1318760000000001</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6.2083339999999998</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6.2174040000000002</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6.5098099999999999</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6.8262489999999998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7.017868</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6.4633159999999998</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6.4278490000000001</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6.3879970000000004</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6.1480620000000004</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6.1936419999999996</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6.0346970000000004</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5.9710369999999999</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1.9310480717595002</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6.1696910000000003</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2.4235696161087006</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6.2203340000000003</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-5.5843254280838472</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5.6785379999999996</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-16.52537355126481</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4.6589400000000003</v>
      </c>
      <c r="AE55" s="54" t="e">
        <v>#N/A</v>
      </c>
      <c r="AF55" s="54" t="e">
        <v>#N/A</v>
      </c>
      <c r="AG55" s="54">
        <v>6</v>
      </c>
      <c r="AH55" s="223">
        <v>301.05192399999999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-13.169552980449895</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4.7472500000000002</v>
      </c>
      <c r="AE56" s="54" t="e">
        <v>#N/A</v>
      </c>
      <c r="AF56" s="54" t="e">
        <v>#N/A</v>
      </c>
      <c r="AG56" s="54">
        <v>6</v>
      </c>
      <c r="AH56" s="223">
        <v>233.60837000000001</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-8.0899621960619292</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5.0687870000000004</v>
      </c>
      <c r="AE57" s="54" t="e">
        <v>#N/A</v>
      </c>
      <c r="AF57" s="54" t="e">
        <v>#N/A</v>
      </c>
      <c r="AG57" s="54">
        <v>10</v>
      </c>
      <c r="AH57" s="223">
        <v>278.48419100000001</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-5.6582945786380119</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5.194</v>
      </c>
      <c r="AE58" s="54" t="e">
        <v>#N/A</v>
      </c>
      <c r="AF58" s="54" t="e">
        <v>#N/A</v>
      </c>
      <c r="AG58" s="54">
        <v>10</v>
      </c>
      <c r="AH58" s="223">
        <v>329.010851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-4.628301190324513</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5.1634679999999999</v>
      </c>
      <c r="AE59" s="54" t="e">
        <v>#N/A</v>
      </c>
      <c r="AF59" s="54" t="e">
        <v>#N/A</v>
      </c>
      <c r="AG59" s="54">
        <v>6</v>
      </c>
      <c r="AH59" s="223">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-3.9907904062875588</v>
      </c>
      <c r="S60" s="59">
        <v>2.4500000000000002</v>
      </c>
      <c r="T60" s="59">
        <v>0.5</v>
      </c>
      <c r="U60" s="53">
        <v>7.135991126622085</v>
      </c>
      <c r="V60" s="59">
        <v>2.931453323011469</v>
      </c>
      <c r="W60" s="60" t="e">
        <v>#N/A</v>
      </c>
      <c r="X60" s="54">
        <v>1035</v>
      </c>
      <c r="Y60" s="54">
        <v>268</v>
      </c>
      <c r="Z60" s="60">
        <v>1706</v>
      </c>
      <c r="AA60" s="60">
        <v>467696</v>
      </c>
      <c r="AB60" s="60">
        <v>0.62331019364267448</v>
      </c>
      <c r="AC60" s="53">
        <v>6.389028000000005</v>
      </c>
      <c r="AD60" s="53">
        <v>5.3405319999999996</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-3.3943381621143409</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5.439127</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-2.6948033350785217</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5.5792719999999996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178330</v>
      </c>
      <c r="H63" s="53">
        <v>242.81045751633985</v>
      </c>
      <c r="I63" s="54">
        <v>62810</v>
      </c>
      <c r="J63" s="53">
        <v>286.76108374384233</v>
      </c>
      <c r="K63" s="59">
        <v>4.4352265475430697</v>
      </c>
      <c r="L63" s="53">
        <v>2.2847835960733587</v>
      </c>
      <c r="M63" s="53">
        <v>2.5316455696202445</v>
      </c>
      <c r="N63" s="53">
        <v>1.9696351386240041</v>
      </c>
      <c r="O63" s="59">
        <v>47.02</v>
      </c>
      <c r="P63" s="60">
        <v>2.6152000000000002</v>
      </c>
      <c r="Q63" s="53">
        <v>1318.7855398346069</v>
      </c>
      <c r="R63" s="53">
        <v>-2.8518019214481494</v>
      </c>
      <c r="S63" s="59">
        <v>2.4500000000000002</v>
      </c>
      <c r="T63" s="59">
        <v>0.5</v>
      </c>
      <c r="U63" s="53">
        <v>6.9289607991887703</v>
      </c>
      <c r="V63" s="59">
        <v>2.8108020679885493</v>
      </c>
      <c r="W63" s="60" t="e">
        <v>#N/A</v>
      </c>
      <c r="X63" s="54">
        <v>840</v>
      </c>
      <c r="Y63" s="54">
        <v>276</v>
      </c>
      <c r="Z63" s="60">
        <v>1200</v>
      </c>
      <c r="AA63" s="60">
        <v>446722</v>
      </c>
      <c r="AB63" s="60">
        <v>1.0238907849829351</v>
      </c>
      <c r="AC63" s="53">
        <v>6.5825870000000046</v>
      </c>
      <c r="AD63" s="53">
        <v>5.8020009999999997</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182630</v>
      </c>
      <c r="H64" s="53">
        <v>238.45441067457375</v>
      </c>
      <c r="I64" s="54">
        <v>60770</v>
      </c>
      <c r="J64" s="53">
        <v>263.67444643925791</v>
      </c>
      <c r="K64" s="59">
        <v>4.7348484848484862</v>
      </c>
      <c r="L64" s="53">
        <v>5.645093925925937</v>
      </c>
      <c r="M64" s="53">
        <v>2.5114854517610974</v>
      </c>
      <c r="N64" s="53">
        <v>2.8816574934734662</v>
      </c>
      <c r="O64" s="59">
        <v>52</v>
      </c>
      <c r="P64" s="60">
        <v>2.5541999999999998</v>
      </c>
      <c r="Q64" s="53">
        <v>1320.9781359577764</v>
      </c>
      <c r="R64" s="53">
        <v>-2.2891932510590629</v>
      </c>
      <c r="S64" s="59">
        <v>2.4500000000000002</v>
      </c>
      <c r="T64" s="59">
        <v>0.5</v>
      </c>
      <c r="U64" s="53">
        <v>7.3563914241699759</v>
      </c>
      <c r="V64" s="59">
        <v>2.945807443237634</v>
      </c>
      <c r="W64" s="60" t="e">
        <v>#N/A</v>
      </c>
      <c r="X64" s="54">
        <v>1122</v>
      </c>
      <c r="Y64" s="54">
        <v>254</v>
      </c>
      <c r="Z64" s="60">
        <v>1207</v>
      </c>
      <c r="AA64" s="60">
        <v>472020</v>
      </c>
      <c r="AB64" s="60">
        <v>0.53644444444444439</v>
      </c>
      <c r="AC64" s="53">
        <v>6.8817800000000044</v>
      </c>
      <c r="AD64" s="53">
        <v>6.0685690000000001</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v>179320</v>
      </c>
      <c r="H65" s="53">
        <v>233.18468970642883</v>
      </c>
      <c r="I65" s="54">
        <v>59710</v>
      </c>
      <c r="J65" s="53">
        <v>257.33093955715145</v>
      </c>
      <c r="K65" s="59">
        <v>3.4850863422291933</v>
      </c>
      <c r="L65" s="53">
        <v>5.3561490849593163</v>
      </c>
      <c r="M65" s="53">
        <v>3.1963470319634535</v>
      </c>
      <c r="N65" s="53">
        <v>3.7866648955159343</v>
      </c>
      <c r="O65" s="59">
        <v>59.04</v>
      </c>
      <c r="P65" s="60">
        <v>3.2517</v>
      </c>
      <c r="Q65" s="53">
        <v>1321.2814182238183</v>
      </c>
      <c r="R65" s="53">
        <v>-2.1725253659418575</v>
      </c>
      <c r="S65" s="59">
        <v>2.4500000000000002</v>
      </c>
      <c r="T65" s="59">
        <v>0.5</v>
      </c>
      <c r="U65" s="53">
        <v>7.4917757275700794</v>
      </c>
      <c r="V65" s="59">
        <v>3.0153762124116876</v>
      </c>
      <c r="W65" s="60" t="e">
        <v>#N/A</v>
      </c>
      <c r="X65" s="54">
        <v>642</v>
      </c>
      <c r="Y65" s="54">
        <v>220</v>
      </c>
      <c r="Z65" s="60">
        <v>1832</v>
      </c>
      <c r="AA65" s="60">
        <v>486620</v>
      </c>
      <c r="AB65" s="60">
        <v>0.6425815503332164</v>
      </c>
      <c r="AC65" s="53">
        <v>6.6946950000000047</v>
      </c>
      <c r="AD65" s="53">
        <v>6.2868170000000001</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v>171580</v>
      </c>
      <c r="H66" s="53">
        <v>191.30730050933784</v>
      </c>
      <c r="I66" s="54">
        <v>57830</v>
      </c>
      <c r="J66" s="53">
        <v>216.01092896174862</v>
      </c>
      <c r="K66" s="59">
        <v>-0.64200550290430813</v>
      </c>
      <c r="L66" s="53">
        <v>3.0664468883636831</v>
      </c>
      <c r="M66" s="53">
        <v>2.114803625377637</v>
      </c>
      <c r="N66" s="53">
        <v>1.7438767911357678</v>
      </c>
      <c r="O66" s="59">
        <v>62.33</v>
      </c>
      <c r="P66" s="60">
        <v>2.7747000000000002</v>
      </c>
      <c r="Q66" s="53">
        <v>1324.1500323872237</v>
      </c>
      <c r="R66" s="53">
        <v>6.5711865081885534</v>
      </c>
      <c r="S66" s="59">
        <v>2.4500000000000002</v>
      </c>
      <c r="T66" s="59">
        <v>0.5</v>
      </c>
      <c r="U66" s="53">
        <v>7.4607638676941894</v>
      </c>
      <c r="V66" s="59">
        <v>2.992975396270392</v>
      </c>
      <c r="W66" s="60" t="e">
        <v>#N/A</v>
      </c>
      <c r="X66" s="54">
        <v>1058</v>
      </c>
      <c r="Y66" s="54">
        <v>307</v>
      </c>
      <c r="Z66" s="60">
        <v>2903</v>
      </c>
      <c r="AA66" s="60">
        <v>505416</v>
      </c>
      <c r="AB66" s="60">
        <v>0.6536816032425129</v>
      </c>
      <c r="AC66" s="53">
        <v>7.1949350000000045</v>
      </c>
      <c r="AD66" s="53">
        <v>6.4906410000000001</v>
      </c>
      <c r="AE66" s="54" t="e">
        <v>#N/A</v>
      </c>
      <c r="AF66" s="54" t="e">
        <v>#N/A</v>
      </c>
      <c r="AG66" s="54">
        <v>12</v>
      </c>
      <c r="AH66" s="223">
        <v>426.62868099999997</v>
      </c>
    </row>
    <row r="67" spans="1:34" x14ac:dyDescent="0.2">
      <c r="A67" s="52">
        <v>44287</v>
      </c>
      <c r="B67" s="59">
        <v>3.0769230769230882</v>
      </c>
      <c r="C67" s="59">
        <v>3.3898305084745894</v>
      </c>
      <c r="D67" s="53">
        <v>9.6999999999999993</v>
      </c>
      <c r="E67" s="53">
        <v>8.4</v>
      </c>
      <c r="F67" s="53">
        <v>838.1</v>
      </c>
      <c r="G67" s="54" t="e">
        <v>#N/A</v>
      </c>
      <c r="H67" s="53" t="e">
        <v>#N/A</v>
      </c>
      <c r="I67" s="54" t="e">
        <v>#N/A</v>
      </c>
      <c r="J67" s="53" t="e">
        <v>#N/A</v>
      </c>
      <c r="K67" s="59">
        <v>-4.5016077170418001</v>
      </c>
      <c r="L67" s="53" t="e">
        <v>#N/A</v>
      </c>
      <c r="M67" s="53">
        <v>0</v>
      </c>
      <c r="N67" s="53">
        <v>-0.90434949040625323</v>
      </c>
      <c r="O67" s="59">
        <v>61.72</v>
      </c>
      <c r="P67" s="60">
        <v>2.5594999999999999</v>
      </c>
      <c r="Q67" s="53">
        <v>1323.9325023438687</v>
      </c>
      <c r="R67" s="53" t="e">
        <v>#N/A</v>
      </c>
      <c r="S67" s="59">
        <v>2.4500000000000002</v>
      </c>
      <c r="T67" s="59">
        <v>0.5</v>
      </c>
      <c r="U67" s="53" t="e">
        <v>#N/A</v>
      </c>
      <c r="V67" s="59" t="e">
        <v>#N/A</v>
      </c>
      <c r="W67" s="60" t="e">
        <v>#N/A</v>
      </c>
      <c r="X67" s="54">
        <v>1299</v>
      </c>
      <c r="Y67" s="54">
        <v>285</v>
      </c>
      <c r="Z67" s="60">
        <v>3210</v>
      </c>
      <c r="AA67" s="60">
        <v>509279</v>
      </c>
      <c r="AB67" s="60">
        <v>0.68604402650138918</v>
      </c>
      <c r="AC67" s="53">
        <v>7.5748360000000048</v>
      </c>
      <c r="AD67" s="53">
        <v>6.9144759999999996</v>
      </c>
      <c r="AE67" s="54" t="e">
        <v>#N/A</v>
      </c>
      <c r="AF67" s="54" t="e">
        <v>#N/A</v>
      </c>
      <c r="AG67" s="54">
        <v>9</v>
      </c>
      <c r="AH67" s="223">
        <v>412.66278199999999</v>
      </c>
    </row>
    <row r="68" spans="1:34" x14ac:dyDescent="0.2">
      <c r="A68" s="52">
        <v>44317</v>
      </c>
      <c r="B68" s="59">
        <v>2.9126213592233219</v>
      </c>
      <c r="C68" s="59">
        <v>3.6002939015429947</v>
      </c>
      <c r="D68" s="53">
        <v>8.9</v>
      </c>
      <c r="E68" s="53">
        <v>8.3000000000000007</v>
      </c>
      <c r="F68" s="53">
        <v>845.8</v>
      </c>
      <c r="G68" s="54" t="e">
        <v>#N/A</v>
      </c>
      <c r="H68" s="53" t="e">
        <v>#N/A</v>
      </c>
      <c r="I68" s="54" t="e">
        <v>#N/A</v>
      </c>
      <c r="J68" s="53" t="e">
        <v>#N/A</v>
      </c>
      <c r="K68" s="59">
        <v>-4.6058458813108771</v>
      </c>
      <c r="L68" s="53" t="e">
        <v>#N/A</v>
      </c>
      <c r="M68" s="53">
        <v>-3.4883720930232398</v>
      </c>
      <c r="N68" s="53">
        <v>-3.9519139904881428</v>
      </c>
      <c r="O68" s="59">
        <v>65.17</v>
      </c>
      <c r="P68" s="60">
        <v>2.7873000000000001</v>
      </c>
      <c r="Q68" s="53">
        <v>1324.7882165541523</v>
      </c>
      <c r="R68" s="53" t="e">
        <v>#N/A</v>
      </c>
      <c r="S68" s="59">
        <v>2.4500000000000002</v>
      </c>
      <c r="T68" s="59">
        <v>0.5</v>
      </c>
      <c r="U68" s="53" t="e">
        <v>#N/A</v>
      </c>
      <c r="V68" s="59" t="e">
        <v>#N/A</v>
      </c>
      <c r="W68" s="60" t="e">
        <v>#N/A</v>
      </c>
      <c r="X68" s="54">
        <v>1581</v>
      </c>
      <c r="Y68" s="54" t="e">
        <v>#N/A</v>
      </c>
      <c r="Z68" s="60">
        <v>2989</v>
      </c>
      <c r="AA68" s="60">
        <v>510908</v>
      </c>
      <c r="AB68" s="60">
        <v>0.65519508987286268</v>
      </c>
      <c r="AC68" s="53" t="e">
        <v>#N/A</v>
      </c>
      <c r="AD68" s="53" t="e">
        <v>#N/A</v>
      </c>
      <c r="AE68" s="54" t="e">
        <v>#N/A</v>
      </c>
      <c r="AF68" s="54" t="e">
        <v>#N/A</v>
      </c>
      <c r="AG68" s="54" t="e">
        <v>#N/A</v>
      </c>
      <c r="AH68" s="223">
        <v>474.43736799999999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2021-06-16T16:00:43Z</dcterms:modified>
</cp:coreProperties>
</file>