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algarycity.sharepoint.com/sites/MobilityCommsTeam-CG2/Shared Documents/General/Mobility Operations/Detours/Hoarding Process/"/>
    </mc:Choice>
  </mc:AlternateContent>
  <xr:revisionPtr revIDLastSave="30" documentId="8_{E6D6BDED-FAC7-4A15-A0BD-F4412F95AF6D}" xr6:coauthVersionLast="47" xr6:coauthVersionMax="47" xr10:uidLastSave="{B911BD23-609A-48DC-90D6-90E0275463AC}"/>
  <bookViews>
    <workbookView xWindow="34440" yWindow="-120" windowWidth="29040" windowHeight="15720" xr2:uid="{8C78D80C-8303-4E7E-AF8E-E3CE5264DE5E}"/>
  </bookViews>
  <sheets>
    <sheet name="Hoarding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1" i="1"/>
  <c r="E17" i="1"/>
  <c r="E13" i="1"/>
  <c r="E30" i="1" l="1"/>
</calcChain>
</file>

<file path=xl/sharedStrings.xml><?xml version="1.0" encoding="utf-8"?>
<sst xmlns="http://schemas.openxmlformats.org/spreadsheetml/2006/main" count="45" uniqueCount="28">
  <si>
    <t>Instruction: Please fill out only the grey boxes</t>
  </si>
  <si>
    <t>Hoarding - Sidewalk or Boulevard &lt;= 3M</t>
  </si>
  <si>
    <t>lineal metre/week</t>
  </si>
  <si>
    <t>Hoarding - Sidewalk (Priority Pedestrian Zones) &lt;= 3M</t>
  </si>
  <si>
    <t>Sidewalk Closure (Standard)</t>
  </si>
  <si>
    <t xml:space="preserve">Hoarding - Additional portions of sidewalk / boulevard for &gt; 3M </t>
  </si>
  <si>
    <t>square metre/week</t>
  </si>
  <si>
    <t xml:space="preserve">Hoarding - Additional portions of sidewalk (Priority Zones) for &gt; 3M </t>
  </si>
  <si>
    <t>Length</t>
  </si>
  <si>
    <t>Width</t>
  </si>
  <si>
    <t>Cost per week</t>
  </si>
  <si>
    <t xml:space="preserve">Notes: </t>
  </si>
  <si>
    <t>Hoarding - Lane closure of Minor Street &lt;= 2.5M</t>
  </si>
  <si>
    <t xml:space="preserve">Minimum 3M width charge </t>
  </si>
  <si>
    <t>Hoarding - Additional portions of traffic lane (Minor Street) &gt; 2.5M</t>
  </si>
  <si>
    <t>Hoarding - Lane closure of Major Street &lt;= 2.5M</t>
  </si>
  <si>
    <t>Hoarding - Additional portions of traffic lane (Major Street) &gt; 2.5M</t>
  </si>
  <si>
    <t>Sidewalk Closure (Priority)</t>
  </si>
  <si>
    <t>Minor Road</t>
  </si>
  <si>
    <t xml:space="preserve">Minimum 2.5M width charge </t>
  </si>
  <si>
    <t>Major Road</t>
  </si>
  <si>
    <t xml:space="preserve">Duration of hoarding </t>
  </si>
  <si>
    <t xml:space="preserve">Weeks </t>
  </si>
  <si>
    <t xml:space="preserve">TOTAL COST OF HOARDING </t>
  </si>
  <si>
    <t xml:space="preserve">Hoarding Fee Estimator - 2026 </t>
  </si>
  <si>
    <t xml:space="preserve">2026 Rate </t>
  </si>
  <si>
    <t xml:space="preserve">PLEASE NOTE: </t>
  </si>
  <si>
    <t xml:space="preserve">This sheet is for estimating purposes only. These rates are subject to change and total fees may differ from this tool based on your project’s scope, requirements or other applicable charges. 
Final hoarding fees need to be confirmed with the technician you are working with.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</si>
</sst>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i/>
      <u/>
      <sz val="16"/>
      <color theme="1"/>
      <name val="Aptos Narrow"/>
      <family val="2"/>
      <scheme val="minor"/>
    </font>
    <font>
      <u/>
      <sz val="14"/>
      <color theme="1"/>
      <name val="Aptos Narrow"/>
      <family val="2"/>
      <scheme val="minor"/>
    </font>
    <font>
      <i/>
      <u/>
      <sz val="11"/>
      <color theme="1"/>
      <name val="Aptos Narrow"/>
      <family val="2"/>
      <scheme val="minor"/>
    </font>
    <font>
      <i/>
      <sz val="11"/>
      <color theme="1"/>
      <name val="Aptos Narrow"/>
      <family val="2"/>
      <scheme val="minor"/>
    </font>
    <font>
      <sz val="11"/>
      <name val="Aptos Narrow"/>
      <family val="2"/>
      <scheme val="minor"/>
    </font>
    <font>
      <u val="singleAccounting"/>
      <sz val="11"/>
      <name val="Aptos Narrow"/>
      <family val="2"/>
      <scheme val="minor"/>
    </font>
    <font>
      <u/>
      <sz val="11"/>
      <color theme="1"/>
      <name val="Aptos Narrow"/>
      <family val="2"/>
      <scheme val="minor"/>
    </font>
    <font>
      <b/>
      <u/>
      <sz val="12"/>
      <color theme="1"/>
      <name val="Aptos Narrow"/>
      <family val="2"/>
      <scheme val="minor"/>
    </font>
    <font>
      <b/>
      <u val="singleAccounting"/>
      <sz val="12"/>
      <color theme="1"/>
      <name val="Aptos Narrow"/>
      <family val="2"/>
      <scheme val="minor"/>
    </font>
    <font>
      <b/>
      <u/>
      <sz val="11"/>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78BE2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Alignment="1">
      <alignment horizontal="center"/>
    </xf>
    <xf numFmtId="0" fontId="3" fillId="0" borderId="0" xfId="0" applyFont="1"/>
    <xf numFmtId="0" fontId="0" fillId="0" borderId="1" xfId="0" applyBorder="1"/>
    <xf numFmtId="0" fontId="4" fillId="0" borderId="0" xfId="0" applyFont="1" applyAlignment="1">
      <alignment horizontal="left"/>
    </xf>
    <xf numFmtId="0" fontId="0" fillId="0" borderId="2" xfId="0" applyBorder="1"/>
    <xf numFmtId="44" fontId="2" fillId="0" borderId="2" xfId="1" applyFont="1" applyFill="1" applyBorder="1"/>
    <xf numFmtId="0" fontId="2" fillId="0" borderId="0" xfId="0" applyFont="1"/>
    <xf numFmtId="0" fontId="6" fillId="0" borderId="0" xfId="0" applyFont="1"/>
    <xf numFmtId="0" fontId="5" fillId="0" borderId="0" xfId="0" applyFont="1" applyAlignment="1">
      <alignment horizontal="center"/>
    </xf>
    <xf numFmtId="0" fontId="7" fillId="2" borderId="2" xfId="0" applyFont="1" applyFill="1" applyBorder="1" applyAlignment="1" applyProtection="1">
      <alignment horizontal="center"/>
      <protection locked="0"/>
    </xf>
    <xf numFmtId="44" fontId="8" fillId="3" borderId="0" xfId="1" applyFont="1" applyFill="1" applyAlignment="1">
      <alignment horizontal="center"/>
    </xf>
    <xf numFmtId="0" fontId="9" fillId="0" borderId="0" xfId="0" applyFont="1"/>
    <xf numFmtId="164" fontId="7" fillId="2" borderId="2" xfId="0" applyNumberFormat="1" applyFont="1" applyFill="1" applyBorder="1" applyAlignment="1" applyProtection="1">
      <alignment horizontal="center"/>
      <protection locked="0"/>
    </xf>
    <xf numFmtId="0" fontId="10" fillId="0" borderId="0" xfId="0" applyFont="1" applyAlignment="1">
      <alignment horizontal="right"/>
    </xf>
    <xf numFmtId="44" fontId="11" fillId="4" borderId="0" xfId="0" applyNumberFormat="1" applyFont="1" applyFill="1" applyAlignment="1">
      <alignment horizontal="center"/>
    </xf>
    <xf numFmtId="0" fontId="2" fillId="0" borderId="0" xfId="0" applyFont="1" applyAlignment="1">
      <alignment horizontal="center"/>
    </xf>
    <xf numFmtId="0" fontId="12" fillId="0" borderId="3" xfId="0" applyFont="1" applyBorder="1"/>
    <xf numFmtId="0" fontId="0" fillId="0" borderId="4" xfId="0" applyBorder="1"/>
    <xf numFmtId="0" fontId="0" fillId="0" borderId="5" xfId="0" applyBorder="1"/>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256761</xdr:colOff>
      <xdr:row>0</xdr:row>
      <xdr:rowOff>26090</xdr:rowOff>
    </xdr:from>
    <xdr:to>
      <xdr:col>7</xdr:col>
      <xdr:colOff>2211871</xdr:colOff>
      <xdr:row>5</xdr:row>
      <xdr:rowOff>54665</xdr:rowOff>
    </xdr:to>
    <xdr:sp macro="" textlink="">
      <xdr:nvSpPr>
        <xdr:cNvPr id="6" name="Rectangle 5" descr="Header_5">
          <a:extLst>
            <a:ext uri="{FF2B5EF4-FFF2-40B4-BE49-F238E27FC236}">
              <a16:creationId xmlns:a16="http://schemas.microsoft.com/office/drawing/2014/main" id="{7E37506C-0C79-45BB-9C57-8B1A2B681ED4}"/>
            </a:ext>
          </a:extLst>
        </xdr:cNvPr>
        <xdr:cNvSpPr>
          <a:spLocks noChangeArrowheads="1"/>
        </xdr:cNvSpPr>
      </xdr:nvSpPr>
      <xdr:spPr bwMode="auto">
        <a:xfrm>
          <a:off x="259936" y="29265"/>
          <a:ext cx="7800285" cy="930275"/>
        </a:xfrm>
        <a:prstGeom prst="rect">
          <a:avLst/>
        </a:prstGeom>
        <a:blipFill dpi="0" rotWithShape="1">
          <a:blip xmlns:r="http://schemas.openxmlformats.org/officeDocument/2006/relationships" r:embed="rId1"/>
          <a:srcRect/>
          <a:stretch>
            <a:fillRect l="-5401" t="-971" r="-529" b="971"/>
          </a:stretch>
        </a:blip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5BB0-6751-4FB4-A53D-09424654E90B}">
  <dimension ref="B1:J33"/>
  <sheetViews>
    <sheetView showGridLines="0" tabSelected="1" workbookViewId="0">
      <selection activeCell="E28" sqref="E28"/>
    </sheetView>
  </sheetViews>
  <sheetFormatPr defaultRowHeight="14.5" x14ac:dyDescent="0.35"/>
  <cols>
    <col min="1" max="1" width="6" customWidth="1"/>
    <col min="3" max="3" width="6.81640625" bestFit="1" customWidth="1"/>
    <col min="4" max="4" width="14.1796875" customWidth="1"/>
    <col min="5" max="5" width="13.81640625" bestFit="1" customWidth="1"/>
    <col min="6" max="6" width="25.54296875" bestFit="1" customWidth="1"/>
    <col min="8" max="8" width="63.81640625" bestFit="1" customWidth="1"/>
    <col min="9" max="9" width="9.26953125" customWidth="1"/>
    <col min="10" max="10" width="18.81640625" bestFit="1" customWidth="1"/>
  </cols>
  <sheetData>
    <row r="1" spans="2:10" x14ac:dyDescent="0.35">
      <c r="E1" s="1"/>
    </row>
    <row r="2" spans="2:10" x14ac:dyDescent="0.35">
      <c r="E2" s="1"/>
    </row>
    <row r="3" spans="2:10" x14ac:dyDescent="0.35">
      <c r="E3" s="1"/>
    </row>
    <row r="4" spans="2:10" x14ac:dyDescent="0.35">
      <c r="E4" s="1"/>
    </row>
    <row r="5" spans="2:10" x14ac:dyDescent="0.35">
      <c r="E5" s="1"/>
    </row>
    <row r="6" spans="2:10" x14ac:dyDescent="0.35">
      <c r="E6" s="1"/>
    </row>
    <row r="7" spans="2:10" ht="21" x14ac:dyDescent="0.5">
      <c r="B7" s="2" t="s">
        <v>24</v>
      </c>
      <c r="E7" s="1"/>
    </row>
    <row r="8" spans="2:10" ht="21" x14ac:dyDescent="0.5">
      <c r="B8" s="2"/>
      <c r="E8" s="1"/>
      <c r="H8" s="3"/>
      <c r="I8" s="16" t="s">
        <v>25</v>
      </c>
    </row>
    <row r="9" spans="2:10" ht="18.5" x14ac:dyDescent="0.45">
      <c r="B9" s="4" t="s">
        <v>0</v>
      </c>
      <c r="E9" s="1"/>
      <c r="H9" s="5" t="s">
        <v>1</v>
      </c>
      <c r="I9" s="6">
        <v>6.3</v>
      </c>
      <c r="J9" s="5" t="s">
        <v>2</v>
      </c>
    </row>
    <row r="10" spans="2:10" x14ac:dyDescent="0.35">
      <c r="E10" s="1"/>
      <c r="H10" s="5" t="s">
        <v>3</v>
      </c>
      <c r="I10" s="6">
        <v>18.8</v>
      </c>
      <c r="J10" s="5" t="s">
        <v>2</v>
      </c>
    </row>
    <row r="11" spans="2:10" x14ac:dyDescent="0.35">
      <c r="B11" s="7" t="s">
        <v>4</v>
      </c>
      <c r="E11" s="1"/>
      <c r="H11" s="5" t="s">
        <v>5</v>
      </c>
      <c r="I11" s="6">
        <v>1.3</v>
      </c>
      <c r="J11" s="5" t="s">
        <v>6</v>
      </c>
    </row>
    <row r="12" spans="2:10" x14ac:dyDescent="0.35">
      <c r="B12" s="12" t="s">
        <v>8</v>
      </c>
      <c r="C12" s="12" t="s">
        <v>9</v>
      </c>
      <c r="D12" s="8"/>
      <c r="E12" s="9" t="s">
        <v>10</v>
      </c>
      <c r="F12" t="s">
        <v>11</v>
      </c>
      <c r="H12" s="5" t="s">
        <v>7</v>
      </c>
      <c r="I12" s="6">
        <v>3.7</v>
      </c>
      <c r="J12" s="5" t="s">
        <v>6</v>
      </c>
    </row>
    <row r="13" spans="2:10" ht="16" x14ac:dyDescent="0.5">
      <c r="B13" s="10"/>
      <c r="C13" s="10"/>
      <c r="E13" s="11">
        <f>IF(C13&lt;3, B13*I9, B13*I9+((C13-3)*I11*B13))</f>
        <v>0</v>
      </c>
      <c r="F13" t="s">
        <v>13</v>
      </c>
      <c r="H13" s="5" t="s">
        <v>12</v>
      </c>
      <c r="I13" s="6">
        <v>6.3</v>
      </c>
      <c r="J13" s="5" t="s">
        <v>2</v>
      </c>
    </row>
    <row r="14" spans="2:10" x14ac:dyDescent="0.35">
      <c r="E14" s="1"/>
      <c r="H14" s="5" t="s">
        <v>14</v>
      </c>
      <c r="I14" s="6">
        <v>2.6</v>
      </c>
      <c r="J14" s="5" t="s">
        <v>6</v>
      </c>
    </row>
    <row r="15" spans="2:10" x14ac:dyDescent="0.35">
      <c r="B15" s="7" t="s">
        <v>17</v>
      </c>
      <c r="E15" s="1"/>
      <c r="H15" s="5" t="s">
        <v>15</v>
      </c>
      <c r="I15" s="6">
        <v>12.6</v>
      </c>
      <c r="J15" s="5" t="s">
        <v>2</v>
      </c>
    </row>
    <row r="16" spans="2:10" x14ac:dyDescent="0.35">
      <c r="B16" s="12" t="s">
        <v>8</v>
      </c>
      <c r="C16" s="12" t="s">
        <v>9</v>
      </c>
      <c r="E16" s="9" t="s">
        <v>10</v>
      </c>
      <c r="H16" s="5" t="s">
        <v>16</v>
      </c>
      <c r="I16" s="6">
        <v>5.05</v>
      </c>
      <c r="J16" s="5" t="s">
        <v>6</v>
      </c>
    </row>
    <row r="17" spans="2:10" ht="16" x14ac:dyDescent="0.5">
      <c r="B17" s="10"/>
      <c r="C17" s="10"/>
      <c r="E17" s="11">
        <f>IF(C17&lt;3,I10*B17,B17*I10+((C17-3)*I12*B17))</f>
        <v>0</v>
      </c>
      <c r="F17" t="s">
        <v>13</v>
      </c>
    </row>
    <row r="18" spans="2:10" ht="15" thickBot="1" x14ac:dyDescent="0.4">
      <c r="E18" s="1"/>
    </row>
    <row r="19" spans="2:10" x14ac:dyDescent="0.35">
      <c r="B19" s="7" t="s">
        <v>18</v>
      </c>
      <c r="E19" s="1"/>
      <c r="H19" s="17" t="s">
        <v>26</v>
      </c>
      <c r="I19" s="18"/>
      <c r="J19" s="19"/>
    </row>
    <row r="20" spans="2:10" x14ac:dyDescent="0.35">
      <c r="B20" s="12" t="s">
        <v>8</v>
      </c>
      <c r="C20" s="12" t="s">
        <v>9</v>
      </c>
      <c r="D20" s="8"/>
      <c r="E20" s="9" t="s">
        <v>10</v>
      </c>
      <c r="H20" s="20" t="s">
        <v>27</v>
      </c>
      <c r="I20" s="21"/>
      <c r="J20" s="22"/>
    </row>
    <row r="21" spans="2:10" ht="16" x14ac:dyDescent="0.5">
      <c r="B21" s="10"/>
      <c r="C21" s="10"/>
      <c r="E21" s="11">
        <f>IF(C21&lt;2.5,B21*I13,B21*I13+((C21-2.5)*I14*B21))</f>
        <v>0</v>
      </c>
      <c r="F21" t="s">
        <v>19</v>
      </c>
      <c r="H21" s="20"/>
      <c r="I21" s="21"/>
      <c r="J21" s="22"/>
    </row>
    <row r="22" spans="2:10" x14ac:dyDescent="0.35">
      <c r="E22" s="1"/>
      <c r="H22" s="20"/>
      <c r="I22" s="21"/>
      <c r="J22" s="22"/>
    </row>
    <row r="23" spans="2:10" ht="15" thickBot="1" x14ac:dyDescent="0.4">
      <c r="B23" s="7" t="s">
        <v>20</v>
      </c>
      <c r="E23" s="1"/>
      <c r="H23" s="23"/>
      <c r="I23" s="24"/>
      <c r="J23" s="25"/>
    </row>
    <row r="24" spans="2:10" x14ac:dyDescent="0.35">
      <c r="B24" s="12" t="s">
        <v>8</v>
      </c>
      <c r="C24" s="12" t="s">
        <v>9</v>
      </c>
      <c r="D24" s="8"/>
      <c r="E24" s="9" t="s">
        <v>10</v>
      </c>
    </row>
    <row r="25" spans="2:10" ht="16" x14ac:dyDescent="0.5">
      <c r="B25" s="10"/>
      <c r="C25" s="10"/>
      <c r="E25" s="11">
        <f>IF(C25&lt;2.5,B25*I15,B25*I15+((C25-2.5)*I16*B25))</f>
        <v>0</v>
      </c>
      <c r="F25" t="s">
        <v>19</v>
      </c>
    </row>
    <row r="26" spans="2:10" x14ac:dyDescent="0.35">
      <c r="E26" s="1"/>
    </row>
    <row r="27" spans="2:10" x14ac:dyDescent="0.35">
      <c r="E27" s="1"/>
    </row>
    <row r="28" spans="2:10" x14ac:dyDescent="0.35">
      <c r="B28" s="7" t="s">
        <v>21</v>
      </c>
      <c r="E28" s="13"/>
      <c r="F28" t="s">
        <v>22</v>
      </c>
    </row>
    <row r="29" spans="2:10" x14ac:dyDescent="0.35">
      <c r="E29" s="1"/>
    </row>
    <row r="30" spans="2:10" ht="17.5" x14ac:dyDescent="0.55000000000000004">
      <c r="D30" s="14" t="s">
        <v>23</v>
      </c>
      <c r="E30" s="15">
        <f>(E28*SUM(E25,E21,E17,E13))</f>
        <v>0</v>
      </c>
    </row>
    <row r="31" spans="2:10" x14ac:dyDescent="0.35">
      <c r="E31" s="1"/>
    </row>
    <row r="32" spans="2:10" x14ac:dyDescent="0.35">
      <c r="E32" s="1"/>
    </row>
    <row r="33" spans="5:5" x14ac:dyDescent="0.35">
      <c r="E33" s="1"/>
    </row>
  </sheetData>
  <sheetProtection sheet="1" objects="1" scenarios="1" selectLockedCells="1"/>
  <mergeCells count="1">
    <mergeCell ref="H20:J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EFD2A547A5FF48A7C5C4F894F65D10" ma:contentTypeVersion="16" ma:contentTypeDescription="Create a new document." ma:contentTypeScope="" ma:versionID="db5e0d8bc22240273d4626be21a10a51">
  <xsd:schema xmlns:xsd="http://www.w3.org/2001/XMLSchema" xmlns:xs="http://www.w3.org/2001/XMLSchema" xmlns:p="http://schemas.microsoft.com/office/2006/metadata/properties" xmlns:ns2="3329720e-47f8-4772-992a-ce2b5fe170f7" xmlns:ns3="6be0fafc-2f6c-46f8-97cb-8705b5f5ce13" targetNamespace="http://schemas.microsoft.com/office/2006/metadata/properties" ma:root="true" ma:fieldsID="52f9af9f36dba5a5d5d6818ff7b40910" ns2:_="" ns3:_="">
    <xsd:import namespace="3329720e-47f8-4772-992a-ce2b5fe170f7"/>
    <xsd:import namespace="6be0fafc-2f6c-46f8-97cb-8705b5f5ce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9720e-47f8-4772-992a-ce2b5fe170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1d824f-8fcb-403c-8eb0-24d834084a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0fafc-2f6c-46f8-97cb-8705b5f5ce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ca6325f-36c4-49d4-a6c7-e2fcdf33b401}" ma:internalName="TaxCatchAll" ma:showField="CatchAllData" ma:web="6be0fafc-2f6c-46f8-97cb-8705b5f5c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e0fafc-2f6c-46f8-97cb-8705b5f5ce13" xsi:nil="true"/>
    <lcf76f155ced4ddcb4097134ff3c332f xmlns="3329720e-47f8-4772-992a-ce2b5fe170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0217CB-7196-4B40-B9E2-80EDD1F36C66}">
  <ds:schemaRefs>
    <ds:schemaRef ds:uri="http://schemas.microsoft.com/sharepoint/v3/contenttype/forms"/>
  </ds:schemaRefs>
</ds:datastoreItem>
</file>

<file path=customXml/itemProps2.xml><?xml version="1.0" encoding="utf-8"?>
<ds:datastoreItem xmlns:ds="http://schemas.openxmlformats.org/officeDocument/2006/customXml" ds:itemID="{1735ED3D-F704-4BA5-BDB3-E5A729068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29720e-47f8-4772-992a-ce2b5fe170f7"/>
    <ds:schemaRef ds:uri="6be0fafc-2f6c-46f8-97cb-8705b5f5c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820043-18EC-4D16-9A57-566B2958D7B6}">
  <ds:schemaRefs>
    <ds:schemaRef ds:uri="http://schemas.microsoft.com/office/2006/metadata/properties"/>
    <ds:schemaRef ds:uri="http://schemas.microsoft.com/office/infopath/2007/PartnerControls"/>
    <ds:schemaRef ds:uri="6be0fafc-2f6c-46f8-97cb-8705b5f5ce13"/>
    <ds:schemaRef ds:uri="3329720e-47f8-4772-992a-ce2b5fe170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Hoarding Calculator</vt:lpstr>
    </vt:vector>
  </TitlesOfParts>
  <Company>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 Leigh</dc:creator>
  <cp:lastModifiedBy>Abra, Leigh</cp:lastModifiedBy>
  <dcterms:created xsi:type="dcterms:W3CDTF">2026-01-16T20:20:01Z</dcterms:created>
  <dcterms:modified xsi:type="dcterms:W3CDTF">2026-01-16T20:56:26Z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0x0101006FEFD2A547A5FF48A7C5C4F894F65D10</vt:lpwstr>
  </property>
</Properties>
</file>